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7440" yWindow="960" windowWidth="25780" windowHeight="21000" tabRatio="500"/>
  </bookViews>
  <sheets>
    <sheet name="Year 1 Stations" sheetId="9" r:id="rId1"/>
    <sheet name="Scratch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E3" i="9"/>
  <c r="F3" i="9"/>
  <c r="G3" i="9"/>
  <c r="H3" i="9"/>
  <c r="I3" i="9"/>
  <c r="E4" i="9"/>
  <c r="F4" i="9"/>
  <c r="G4" i="9"/>
  <c r="H4" i="9"/>
  <c r="I4" i="9"/>
  <c r="E5" i="9"/>
  <c r="F5" i="9"/>
  <c r="G5" i="9"/>
  <c r="H5" i="9"/>
  <c r="I5" i="9"/>
  <c r="E6" i="9"/>
  <c r="F6" i="9"/>
  <c r="G6" i="9"/>
  <c r="H6" i="9"/>
  <c r="I6" i="9"/>
  <c r="E7" i="9"/>
  <c r="F7" i="9"/>
  <c r="G7" i="9"/>
  <c r="H7" i="9"/>
  <c r="I7" i="9"/>
  <c r="E8" i="9"/>
  <c r="F8" i="9"/>
  <c r="G8" i="9"/>
  <c r="H8" i="9"/>
  <c r="I8" i="9"/>
  <c r="E9" i="9"/>
  <c r="F9" i="9"/>
  <c r="G9" i="9"/>
  <c r="H9" i="9"/>
  <c r="I9" i="9"/>
  <c r="E10" i="9"/>
  <c r="F10" i="9"/>
  <c r="G10" i="9"/>
  <c r="H10" i="9"/>
  <c r="I10" i="9"/>
  <c r="E11" i="9"/>
  <c r="F11" i="9"/>
  <c r="G11" i="9"/>
  <c r="H11" i="9"/>
  <c r="I11" i="9"/>
  <c r="E12" i="9"/>
  <c r="F12" i="9"/>
  <c r="G12" i="9"/>
  <c r="H12" i="9"/>
  <c r="I12" i="9"/>
  <c r="E13" i="9"/>
  <c r="F13" i="9"/>
  <c r="G13" i="9"/>
  <c r="H13" i="9"/>
  <c r="I13" i="9"/>
  <c r="E14" i="9"/>
  <c r="F14" i="9"/>
  <c r="G14" i="9"/>
  <c r="H14" i="9"/>
  <c r="I14" i="9"/>
  <c r="E15" i="9"/>
  <c r="F15" i="9"/>
  <c r="G15" i="9"/>
  <c r="H15" i="9"/>
  <c r="I15" i="9"/>
  <c r="E16" i="9"/>
  <c r="F16" i="9"/>
  <c r="G16" i="9"/>
  <c r="H16" i="9"/>
  <c r="I16" i="9"/>
  <c r="E17" i="9"/>
  <c r="F17" i="9"/>
  <c r="G17" i="9"/>
  <c r="H17" i="9"/>
  <c r="I17" i="9"/>
  <c r="E18" i="9"/>
  <c r="F18" i="9"/>
  <c r="G18" i="9"/>
  <c r="H18" i="9"/>
  <c r="I18" i="9"/>
  <c r="E19" i="9"/>
  <c r="F19" i="9"/>
  <c r="G19" i="9"/>
  <c r="H19" i="9"/>
  <c r="I19" i="9"/>
  <c r="E20" i="9"/>
  <c r="F20" i="9"/>
  <c r="G20" i="9"/>
  <c r="H20" i="9"/>
  <c r="I20" i="9"/>
  <c r="E21" i="9"/>
  <c r="F21" i="9"/>
  <c r="G21" i="9"/>
  <c r="H21" i="9"/>
  <c r="I21" i="9"/>
  <c r="E22" i="9"/>
  <c r="F22" i="9"/>
  <c r="G22" i="9"/>
  <c r="H22" i="9"/>
  <c r="I22" i="9"/>
  <c r="E23" i="9"/>
  <c r="F23" i="9"/>
  <c r="G23" i="9"/>
  <c r="H23" i="9"/>
  <c r="I23" i="9"/>
  <c r="E24" i="9"/>
  <c r="F24" i="9"/>
  <c r="G24" i="9"/>
  <c r="H24" i="9"/>
  <c r="I24" i="9"/>
  <c r="E25" i="9"/>
  <c r="F25" i="9"/>
  <c r="G25" i="9"/>
  <c r="H25" i="9"/>
  <c r="I25" i="9"/>
  <c r="E26" i="9"/>
  <c r="F26" i="9"/>
  <c r="G26" i="9"/>
  <c r="H26" i="9"/>
  <c r="I26" i="9"/>
  <c r="E27" i="9"/>
  <c r="F27" i="9"/>
  <c r="G27" i="9"/>
  <c r="H27" i="9"/>
  <c r="I27" i="9"/>
  <c r="E28" i="9"/>
  <c r="F28" i="9"/>
  <c r="G28" i="9"/>
  <c r="H28" i="9"/>
  <c r="I28" i="9"/>
  <c r="E29" i="9"/>
  <c r="F29" i="9"/>
  <c r="G29" i="9"/>
  <c r="H29" i="9"/>
  <c r="I29" i="9"/>
  <c r="E30" i="9"/>
  <c r="F30" i="9"/>
  <c r="G30" i="9"/>
  <c r="H30" i="9"/>
  <c r="I30" i="9"/>
  <c r="E31" i="9"/>
  <c r="F31" i="9"/>
  <c r="G31" i="9"/>
  <c r="H31" i="9"/>
  <c r="I31" i="9"/>
  <c r="E32" i="9"/>
  <c r="F32" i="9"/>
  <c r="G32" i="9"/>
  <c r="H32" i="9"/>
  <c r="I32" i="9"/>
  <c r="E33" i="9"/>
  <c r="F33" i="9"/>
  <c r="G33" i="9"/>
  <c r="H33" i="9"/>
  <c r="I33" i="9"/>
  <c r="E34" i="9"/>
  <c r="F34" i="9"/>
  <c r="G34" i="9"/>
  <c r="H34" i="9"/>
  <c r="I34" i="9"/>
  <c r="E35" i="9"/>
  <c r="F35" i="9"/>
  <c r="G35" i="9"/>
  <c r="H35" i="9"/>
  <c r="I35" i="9"/>
  <c r="E36" i="9"/>
  <c r="F36" i="9"/>
  <c r="G36" i="9"/>
  <c r="H36" i="9"/>
  <c r="I36" i="9"/>
  <c r="E37" i="9"/>
  <c r="F37" i="9"/>
  <c r="G37" i="9"/>
  <c r="H37" i="9"/>
  <c r="I37" i="9"/>
  <c r="E38" i="9"/>
  <c r="F38" i="9"/>
  <c r="G38" i="9"/>
  <c r="H38" i="9"/>
  <c r="I38" i="9"/>
  <c r="E39" i="9"/>
  <c r="F39" i="9"/>
  <c r="G39" i="9"/>
  <c r="H39" i="9"/>
  <c r="I39" i="9"/>
  <c r="E40" i="9"/>
  <c r="F40" i="9"/>
  <c r="G40" i="9"/>
  <c r="H40" i="9"/>
  <c r="I40" i="9"/>
  <c r="E41" i="9"/>
  <c r="F41" i="9"/>
  <c r="G41" i="9"/>
  <c r="H41" i="9"/>
  <c r="I41" i="9"/>
  <c r="E42" i="9"/>
  <c r="F42" i="9"/>
  <c r="G42" i="9"/>
  <c r="H42" i="9"/>
  <c r="I42" i="9"/>
  <c r="E43" i="9"/>
  <c r="F43" i="9"/>
  <c r="G43" i="9"/>
  <c r="H43" i="9"/>
  <c r="I43" i="9"/>
  <c r="E44" i="9"/>
  <c r="F44" i="9"/>
  <c r="G44" i="9"/>
  <c r="H44" i="9"/>
  <c r="I44" i="9"/>
  <c r="E45" i="9"/>
  <c r="F45" i="9"/>
  <c r="G45" i="9"/>
  <c r="H45" i="9"/>
  <c r="I45" i="9"/>
  <c r="E46" i="9"/>
  <c r="F46" i="9"/>
  <c r="G46" i="9"/>
  <c r="H46" i="9"/>
  <c r="I46" i="9"/>
  <c r="E47" i="9"/>
  <c r="F47" i="9"/>
  <c r="G47" i="9"/>
  <c r="H47" i="9"/>
  <c r="I47" i="9"/>
  <c r="E48" i="9"/>
  <c r="F48" i="9"/>
  <c r="G48" i="9"/>
  <c r="H48" i="9"/>
  <c r="I48" i="9"/>
  <c r="E49" i="9"/>
  <c r="F49" i="9"/>
  <c r="G49" i="9"/>
  <c r="H49" i="9"/>
  <c r="I49" i="9"/>
  <c r="E50" i="9"/>
  <c r="F50" i="9"/>
  <c r="G50" i="9"/>
  <c r="H50" i="9"/>
  <c r="I50" i="9"/>
  <c r="E51" i="9"/>
  <c r="F51" i="9"/>
  <c r="G51" i="9"/>
  <c r="H51" i="9"/>
  <c r="I51" i="9"/>
  <c r="E52" i="9"/>
  <c r="F52" i="9"/>
  <c r="G52" i="9"/>
  <c r="H52" i="9"/>
  <c r="I52" i="9"/>
  <c r="E53" i="9"/>
  <c r="F53" i="9"/>
  <c r="G53" i="9"/>
  <c r="H53" i="9"/>
  <c r="I53" i="9"/>
  <c r="E54" i="9"/>
  <c r="F54" i="9"/>
  <c r="G54" i="9"/>
  <c r="H54" i="9"/>
  <c r="I54" i="9"/>
  <c r="E55" i="9"/>
  <c r="F55" i="9"/>
  <c r="G55" i="9"/>
  <c r="H55" i="9"/>
  <c r="I55" i="9"/>
  <c r="E56" i="9"/>
  <c r="F56" i="9"/>
  <c r="G56" i="9"/>
  <c r="H56" i="9"/>
  <c r="I56" i="9"/>
  <c r="E57" i="9"/>
  <c r="F57" i="9"/>
  <c r="G57" i="9"/>
  <c r="H57" i="9"/>
  <c r="I57" i="9"/>
  <c r="E58" i="9"/>
  <c r="F58" i="9"/>
  <c r="G58" i="9"/>
  <c r="H58" i="9"/>
  <c r="I58" i="9"/>
  <c r="E59" i="9"/>
  <c r="F59" i="9"/>
  <c r="G59" i="9"/>
  <c r="H59" i="9"/>
  <c r="I59" i="9"/>
  <c r="E60" i="9"/>
  <c r="F60" i="9"/>
  <c r="G60" i="9"/>
  <c r="H60" i="9"/>
  <c r="I60" i="9"/>
  <c r="E61" i="9"/>
  <c r="F61" i="9"/>
  <c r="G61" i="9"/>
  <c r="H61" i="9"/>
  <c r="I61" i="9"/>
  <c r="E62" i="9"/>
  <c r="F62" i="9"/>
  <c r="G62" i="9"/>
  <c r="H62" i="9"/>
  <c r="I62" i="9"/>
  <c r="E63" i="9"/>
  <c r="F63" i="9"/>
  <c r="G63" i="9"/>
  <c r="H63" i="9"/>
  <c r="I63" i="9"/>
  <c r="E64" i="9"/>
  <c r="F64" i="9"/>
  <c r="G64" i="9"/>
  <c r="H64" i="9"/>
  <c r="I64" i="9"/>
  <c r="E65" i="9"/>
  <c r="F65" i="9"/>
  <c r="G65" i="9"/>
  <c r="H65" i="9"/>
  <c r="I65" i="9"/>
  <c r="E66" i="9"/>
  <c r="F66" i="9"/>
  <c r="G66" i="9"/>
  <c r="H66" i="9"/>
  <c r="I66" i="9"/>
  <c r="E67" i="9"/>
  <c r="F67" i="9"/>
  <c r="G67" i="9"/>
  <c r="H67" i="9"/>
  <c r="I67" i="9"/>
  <c r="E68" i="9"/>
  <c r="F68" i="9"/>
  <c r="G68" i="9"/>
  <c r="H68" i="9"/>
  <c r="I68" i="9"/>
  <c r="E69" i="9"/>
  <c r="F69" i="9"/>
  <c r="G69" i="9"/>
  <c r="H69" i="9"/>
  <c r="I69" i="9"/>
  <c r="E70" i="9"/>
  <c r="F70" i="9"/>
  <c r="G70" i="9"/>
  <c r="H70" i="9"/>
  <c r="I70" i="9"/>
  <c r="E71" i="9"/>
  <c r="F71" i="9"/>
  <c r="G71" i="9"/>
  <c r="H71" i="9"/>
  <c r="I71" i="9"/>
  <c r="J2" i="9"/>
  <c r="H2" i="9"/>
  <c r="I2" i="9"/>
  <c r="G2" i="9"/>
  <c r="E2" i="9"/>
  <c r="F2" i="9"/>
</calcChain>
</file>

<file path=xl/sharedStrings.xml><?xml version="1.0" encoding="utf-8"?>
<sst xmlns="http://schemas.openxmlformats.org/spreadsheetml/2006/main" count="150" uniqueCount="80">
  <si>
    <t>Depth (m)</t>
  </si>
  <si>
    <t>Station Name</t>
  </si>
  <si>
    <t>Latitude (deg.)</t>
  </si>
  <si>
    <t>Latitude (min.)</t>
  </si>
  <si>
    <t>Latitude (hemi.)</t>
  </si>
  <si>
    <t>Longitude (deg.)</t>
  </si>
  <si>
    <t>Longitude (min.)</t>
  </si>
  <si>
    <t>Longitude (hemi.)</t>
  </si>
  <si>
    <t xml:space="preserve">J26  </t>
  </si>
  <si>
    <t xml:space="preserve">J29  </t>
  </si>
  <si>
    <t xml:space="preserve">J30  </t>
  </si>
  <si>
    <t xml:space="preserve">J31  </t>
  </si>
  <si>
    <t xml:space="preserve">J32  </t>
  </si>
  <si>
    <t xml:space="preserve">J33  </t>
  </si>
  <si>
    <t xml:space="preserve">J34  </t>
  </si>
  <si>
    <t xml:space="preserve">J35  </t>
  </si>
  <si>
    <t xml:space="preserve">J36  </t>
  </si>
  <si>
    <t xml:space="preserve">J37  </t>
  </si>
  <si>
    <t xml:space="preserve">J38  </t>
  </si>
  <si>
    <t xml:space="preserve">J39  </t>
  </si>
  <si>
    <t xml:space="preserve">J41  </t>
  </si>
  <si>
    <t xml:space="preserve">J42  </t>
  </si>
  <si>
    <t xml:space="preserve">J43  </t>
  </si>
  <si>
    <t xml:space="preserve">J44  </t>
  </si>
  <si>
    <t xml:space="preserve">J45  </t>
  </si>
  <si>
    <t xml:space="preserve">J46  </t>
  </si>
  <si>
    <t xml:space="preserve">J47  </t>
  </si>
  <si>
    <t xml:space="preserve">J49  </t>
  </si>
  <si>
    <t xml:space="preserve">J50  </t>
  </si>
  <si>
    <t xml:space="preserve">J51  </t>
  </si>
  <si>
    <t xml:space="preserve">J52  </t>
  </si>
  <si>
    <t xml:space="preserve">J53  </t>
  </si>
  <si>
    <t xml:space="preserve">J54  </t>
  </si>
  <si>
    <t xml:space="preserve">J55  </t>
  </si>
  <si>
    <t xml:space="preserve">J57  </t>
  </si>
  <si>
    <t xml:space="preserve">J58  </t>
  </si>
  <si>
    <t xml:space="preserve">J59  </t>
  </si>
  <si>
    <t xml:space="preserve">J61  </t>
  </si>
  <si>
    <t xml:space="preserve">J65  </t>
  </si>
  <si>
    <t xml:space="preserve">J67  </t>
  </si>
  <si>
    <t xml:space="preserve">J68  </t>
  </si>
  <si>
    <t xml:space="preserve">J69  </t>
  </si>
  <si>
    <t xml:space="preserve">J73  </t>
  </si>
  <si>
    <t xml:space="preserve">J6   </t>
  </si>
  <si>
    <t xml:space="preserve">J23  </t>
  </si>
  <si>
    <t xml:space="preserve">J28  </t>
  </si>
  <si>
    <t xml:space="preserve">J48  </t>
  </si>
  <si>
    <t xml:space="preserve">J63  </t>
  </si>
  <si>
    <t xml:space="preserve">G3   </t>
  </si>
  <si>
    <t xml:space="preserve">G30  </t>
  </si>
  <si>
    <t xml:space="preserve">CFN1 </t>
  </si>
  <si>
    <t xml:space="preserve">CFN2 </t>
  </si>
  <si>
    <t xml:space="preserve">CFN3 </t>
  </si>
  <si>
    <t xml:space="preserve">CFN4 </t>
  </si>
  <si>
    <t xml:space="preserve">CFN5 </t>
  </si>
  <si>
    <t xml:space="preserve">CFN6 </t>
  </si>
  <si>
    <t xml:space="preserve">CFN7 </t>
  </si>
  <si>
    <t xml:space="preserve">CFN8 </t>
  </si>
  <si>
    <t xml:space="preserve">CFN9 </t>
  </si>
  <si>
    <t>CFN10</t>
  </si>
  <si>
    <t>CFN11</t>
  </si>
  <si>
    <t>CFN12</t>
  </si>
  <si>
    <t>CFN13</t>
  </si>
  <si>
    <t>CFN14</t>
  </si>
  <si>
    <t>CFN15</t>
  </si>
  <si>
    <t>CFN16</t>
  </si>
  <si>
    <t>CFN17</t>
  </si>
  <si>
    <t>CFN18</t>
  </si>
  <si>
    <t>CFN19</t>
  </si>
  <si>
    <t xml:space="preserve">M1   </t>
  </si>
  <si>
    <t xml:space="preserve">M2   </t>
  </si>
  <si>
    <t xml:space="preserve">M3   </t>
  </si>
  <si>
    <t xml:space="preserve">M4   </t>
  </si>
  <si>
    <t xml:space="preserve">M5   </t>
  </si>
  <si>
    <t xml:space="preserve">M6   </t>
  </si>
  <si>
    <t xml:space="preserve">M7   </t>
  </si>
  <si>
    <t xml:space="preserve">M8  </t>
  </si>
  <si>
    <t>J25</t>
  </si>
  <si>
    <t>Latitude (decimal degrees)</t>
  </si>
  <si>
    <t>Longitude (decimal degrees)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</si>
</sst>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7" formatCode="0.0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</cellXfs>
  <cellStyles count="3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H1" zoomScale="150" zoomScaleNormal="150" zoomScalePageLayoutView="150" workbookViewId="0">
      <selection activeCell="L5" sqref="L5"/>
    </sheetView>
  </sheetViews>
  <sheetFormatPr baseColWidth="10" defaultRowHeight="15" x14ac:dyDescent="0"/>
  <cols>
    <col min="1" max="1" width="12.1640625" bestFit="1" customWidth="1"/>
    <col min="2" max="2" width="14.83203125" customWidth="1"/>
    <col min="3" max="3" width="16" customWidth="1"/>
    <col min="4" max="5" width="12.1640625" customWidth="1"/>
    <col min="6" max="6" width="11.1640625" customWidth="1"/>
    <col min="7" max="7" width="12" customWidth="1"/>
    <col min="8" max="9" width="13" customWidth="1"/>
    <col min="10" max="10" width="12.33203125" customWidth="1"/>
  </cols>
  <sheetData>
    <row r="1" spans="1:10" ht="45">
      <c r="A1" s="6" t="s">
        <v>1</v>
      </c>
      <c r="B1" s="6" t="s">
        <v>78</v>
      </c>
      <c r="C1" s="6" t="s">
        <v>79</v>
      </c>
      <c r="D1" s="6" t="s">
        <v>0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</row>
    <row r="2" spans="1:10">
      <c r="A2" s="3" t="s">
        <v>77</v>
      </c>
      <c r="B2" s="5">
        <v>44.456581970256401</v>
      </c>
      <c r="C2" s="5">
        <v>-124.630856003958</v>
      </c>
      <c r="D2" s="2">
        <v>-133</v>
      </c>
      <c r="E2" s="7">
        <f>ABS(TRUNC(B2))</f>
        <v>44</v>
      </c>
      <c r="F2" s="8">
        <f>(ABS(B2) - E2)*60</f>
        <v>27.394918215384081</v>
      </c>
      <c r="G2" s="8" t="str">
        <f>IF(B2&gt;=0,"N","S")</f>
        <v>N</v>
      </c>
      <c r="H2" s="7">
        <f>ABS(TRUNC(C2))</f>
        <v>124</v>
      </c>
      <c r="I2" s="8">
        <f>(ABS(C2) - H2)*60</f>
        <v>37.851360237480094</v>
      </c>
      <c r="J2" s="8" t="str">
        <f>IF(C2&gt;=0,"E","W")</f>
        <v>W</v>
      </c>
    </row>
    <row r="3" spans="1:10">
      <c r="A3" s="1" t="s">
        <v>8</v>
      </c>
      <c r="B3" s="4">
        <v>44.655025246417701</v>
      </c>
      <c r="C3" s="4">
        <v>-125.466412309802</v>
      </c>
      <c r="D3" s="1">
        <v>-2854</v>
      </c>
      <c r="E3" s="7">
        <f t="shared" ref="E3:E66" si="0">ABS(TRUNC(B3))</f>
        <v>44</v>
      </c>
      <c r="F3" s="8">
        <f t="shared" ref="F3:F66" si="1">(ABS(B3) - E3)*60</f>
        <v>39.301514785062039</v>
      </c>
      <c r="G3" s="8" t="str">
        <f t="shared" ref="G3:G66" si="2">IF(B3&gt;=0,"N","S")</f>
        <v>N</v>
      </c>
      <c r="H3" s="7">
        <f t="shared" ref="H3:H66" si="3">ABS(TRUNC(C3))</f>
        <v>125</v>
      </c>
      <c r="I3" s="8">
        <f t="shared" ref="I3:I66" si="4">(ABS(C3) - H3)*60</f>
        <v>27.98473858811974</v>
      </c>
      <c r="J3" s="8" t="str">
        <f t="shared" ref="J3:J66" si="5">IF(C3&gt;=0,"E","W")</f>
        <v>W</v>
      </c>
    </row>
    <row r="4" spans="1:10">
      <c r="A4" s="1" t="s">
        <v>9</v>
      </c>
      <c r="B4" s="4">
        <v>45.2133564061687</v>
      </c>
      <c r="C4" s="4">
        <v>-128.007845003065</v>
      </c>
      <c r="D4" s="1">
        <v>-2808</v>
      </c>
      <c r="E4" s="7">
        <f t="shared" si="0"/>
        <v>45</v>
      </c>
      <c r="F4" s="8">
        <f t="shared" si="1"/>
        <v>12.80138437012198</v>
      </c>
      <c r="G4" s="8" t="str">
        <f t="shared" si="2"/>
        <v>N</v>
      </c>
      <c r="H4" s="7">
        <f t="shared" si="3"/>
        <v>128</v>
      </c>
      <c r="I4" s="8">
        <f t="shared" si="4"/>
        <v>0.47070018390002133</v>
      </c>
      <c r="J4" s="8" t="str">
        <f t="shared" si="5"/>
        <v>W</v>
      </c>
    </row>
    <row r="5" spans="1:10">
      <c r="A5" s="1" t="s">
        <v>10</v>
      </c>
      <c r="B5" s="4">
        <v>45.3867108708858</v>
      </c>
      <c r="C5" s="4">
        <v>-128.86552388496</v>
      </c>
      <c r="D5" s="1">
        <v>-2838</v>
      </c>
      <c r="E5" s="7">
        <f t="shared" si="0"/>
        <v>45</v>
      </c>
      <c r="F5" s="8">
        <f t="shared" si="1"/>
        <v>23.202652253147988</v>
      </c>
      <c r="G5" s="8" t="str">
        <f t="shared" si="2"/>
        <v>N</v>
      </c>
      <c r="H5" s="7">
        <f t="shared" si="3"/>
        <v>128</v>
      </c>
      <c r="I5" s="8">
        <f t="shared" si="4"/>
        <v>51.931433097599893</v>
      </c>
      <c r="J5" s="8" t="str">
        <f t="shared" si="5"/>
        <v>W</v>
      </c>
    </row>
    <row r="6" spans="1:10">
      <c r="A6" s="1" t="s">
        <v>11</v>
      </c>
      <c r="B6" s="4">
        <v>45.553495094265799</v>
      </c>
      <c r="C6" s="4">
        <v>-129.727909913811</v>
      </c>
      <c r="D6" s="1">
        <v>-2359</v>
      </c>
      <c r="E6" s="7">
        <f t="shared" si="0"/>
        <v>45</v>
      </c>
      <c r="F6" s="8">
        <f t="shared" si="1"/>
        <v>33.209705655947914</v>
      </c>
      <c r="G6" s="8" t="str">
        <f t="shared" si="2"/>
        <v>N</v>
      </c>
      <c r="H6" s="7">
        <f t="shared" si="3"/>
        <v>129</v>
      </c>
      <c r="I6" s="8">
        <f t="shared" si="4"/>
        <v>43.674594828660247</v>
      </c>
      <c r="J6" s="8" t="str">
        <f t="shared" si="5"/>
        <v>W</v>
      </c>
    </row>
    <row r="7" spans="1:10">
      <c r="A7" s="1" t="s">
        <v>12</v>
      </c>
      <c r="B7" s="4">
        <v>45.713606031496603</v>
      </c>
      <c r="C7" s="4">
        <v>-130.59464814735901</v>
      </c>
      <c r="D7" s="1">
        <v>-2766</v>
      </c>
      <c r="E7" s="7">
        <f t="shared" si="0"/>
        <v>45</v>
      </c>
      <c r="F7" s="8">
        <f t="shared" si="1"/>
        <v>42.816361889796184</v>
      </c>
      <c r="G7" s="8" t="str">
        <f t="shared" si="2"/>
        <v>N</v>
      </c>
      <c r="H7" s="7">
        <f t="shared" si="3"/>
        <v>130</v>
      </c>
      <c r="I7" s="8">
        <f t="shared" si="4"/>
        <v>35.678888841540584</v>
      </c>
      <c r="J7" s="8" t="str">
        <f t="shared" si="5"/>
        <v>W</v>
      </c>
    </row>
    <row r="8" spans="1:10">
      <c r="A8" s="1" t="s">
        <v>13</v>
      </c>
      <c r="B8" s="4">
        <v>45.106785539337899</v>
      </c>
      <c r="C8" s="4">
        <v>-124.57075765146401</v>
      </c>
      <c r="D8" s="1">
        <v>-363</v>
      </c>
      <c r="E8" s="7">
        <f t="shared" si="0"/>
        <v>45</v>
      </c>
      <c r="F8" s="8">
        <f t="shared" si="1"/>
        <v>6.4071323602739483</v>
      </c>
      <c r="G8" s="8" t="str">
        <f t="shared" si="2"/>
        <v>N</v>
      </c>
      <c r="H8" s="7">
        <f t="shared" si="3"/>
        <v>124</v>
      </c>
      <c r="I8" s="8">
        <f t="shared" si="4"/>
        <v>34.245459087840402</v>
      </c>
      <c r="J8" s="8" t="str">
        <f t="shared" si="5"/>
        <v>W</v>
      </c>
    </row>
    <row r="9" spans="1:10">
      <c r="A9" s="1" t="s">
        <v>14</v>
      </c>
      <c r="B9" s="4">
        <v>45.305787191986902</v>
      </c>
      <c r="C9" s="4">
        <v>-125.415584353661</v>
      </c>
      <c r="D9" s="1">
        <v>-2562</v>
      </c>
      <c r="E9" s="7">
        <f t="shared" si="0"/>
        <v>45</v>
      </c>
      <c r="F9" s="8">
        <f t="shared" si="1"/>
        <v>18.347231519214091</v>
      </c>
      <c r="G9" s="8" t="str">
        <f t="shared" si="2"/>
        <v>N</v>
      </c>
      <c r="H9" s="7">
        <f t="shared" si="3"/>
        <v>125</v>
      </c>
      <c r="I9" s="8">
        <f t="shared" si="4"/>
        <v>24.935061219660213</v>
      </c>
      <c r="J9" s="8" t="str">
        <f t="shared" si="5"/>
        <v>W</v>
      </c>
    </row>
    <row r="10" spans="1:10">
      <c r="A10" s="1" t="s">
        <v>15</v>
      </c>
      <c r="B10" s="4">
        <v>45.498560550573401</v>
      </c>
      <c r="C10" s="4">
        <v>-126.266566816554</v>
      </c>
      <c r="D10" s="1">
        <v>-2661</v>
      </c>
      <c r="E10" s="7">
        <f t="shared" si="0"/>
        <v>45</v>
      </c>
      <c r="F10" s="8">
        <f t="shared" si="1"/>
        <v>29.913633034404086</v>
      </c>
      <c r="G10" s="8" t="str">
        <f t="shared" si="2"/>
        <v>N</v>
      </c>
      <c r="H10" s="7">
        <f t="shared" si="3"/>
        <v>126</v>
      </c>
      <c r="I10" s="8">
        <f t="shared" si="4"/>
        <v>15.994008993240243</v>
      </c>
      <c r="J10" s="8" t="str">
        <f t="shared" si="5"/>
        <v>W</v>
      </c>
    </row>
    <row r="11" spans="1:10">
      <c r="A11" s="1" t="s">
        <v>16</v>
      </c>
      <c r="B11" s="4">
        <v>45.684969368736198</v>
      </c>
      <c r="C11" s="4">
        <v>-127.123393151169</v>
      </c>
      <c r="D11" s="1">
        <v>-2829</v>
      </c>
      <c r="E11" s="7">
        <f t="shared" si="0"/>
        <v>45</v>
      </c>
      <c r="F11" s="8">
        <f t="shared" si="1"/>
        <v>41.098162124171864</v>
      </c>
      <c r="G11" s="8" t="str">
        <f t="shared" si="2"/>
        <v>N</v>
      </c>
      <c r="H11" s="7">
        <f t="shared" si="3"/>
        <v>127</v>
      </c>
      <c r="I11" s="8">
        <f t="shared" si="4"/>
        <v>7.4035890701398444</v>
      </c>
      <c r="J11" s="8" t="str">
        <f t="shared" si="5"/>
        <v>W</v>
      </c>
    </row>
    <row r="12" spans="1:10">
      <c r="A12" s="1" t="s">
        <v>17</v>
      </c>
      <c r="B12" s="4">
        <v>45.864884881663599</v>
      </c>
      <c r="C12" s="4">
        <v>-127.98573672317499</v>
      </c>
      <c r="D12" s="1">
        <v>-2858</v>
      </c>
      <c r="E12" s="7">
        <f t="shared" si="0"/>
        <v>45</v>
      </c>
      <c r="F12" s="8">
        <f t="shared" si="1"/>
        <v>51.89309289981594</v>
      </c>
      <c r="G12" s="8" t="str">
        <f t="shared" si="2"/>
        <v>N</v>
      </c>
      <c r="H12" s="7">
        <f t="shared" si="3"/>
        <v>127</v>
      </c>
      <c r="I12" s="8">
        <f t="shared" si="4"/>
        <v>59.144203390499683</v>
      </c>
      <c r="J12" s="8" t="str">
        <f t="shared" si="5"/>
        <v>W</v>
      </c>
    </row>
    <row r="13" spans="1:10">
      <c r="A13" s="1" t="s">
        <v>18</v>
      </c>
      <c r="B13" s="4">
        <v>46.038186222612502</v>
      </c>
      <c r="C13" s="4">
        <v>-128.85325668790401</v>
      </c>
      <c r="D13" s="1">
        <v>-2776</v>
      </c>
      <c r="E13" s="7">
        <f t="shared" si="0"/>
        <v>46</v>
      </c>
      <c r="F13" s="8">
        <f t="shared" si="1"/>
        <v>2.2911733567501358</v>
      </c>
      <c r="G13" s="8" t="str">
        <f t="shared" si="2"/>
        <v>N</v>
      </c>
      <c r="H13" s="7">
        <f t="shared" si="3"/>
        <v>128</v>
      </c>
      <c r="I13" s="8">
        <f t="shared" si="4"/>
        <v>51.195401274240453</v>
      </c>
      <c r="J13" s="8" t="str">
        <f t="shared" si="5"/>
        <v>W</v>
      </c>
    </row>
    <row r="14" spans="1:10">
      <c r="A14" s="1" t="s">
        <v>19</v>
      </c>
      <c r="B14" s="4">
        <v>46.204760815846399</v>
      </c>
      <c r="C14" s="4">
        <v>-129.72559861067401</v>
      </c>
      <c r="D14" s="1">
        <v>-2179</v>
      </c>
      <c r="E14" s="7">
        <f t="shared" si="0"/>
        <v>46</v>
      </c>
      <c r="F14" s="8">
        <f t="shared" si="1"/>
        <v>12.285648950783923</v>
      </c>
      <c r="G14" s="8" t="str">
        <f t="shared" si="2"/>
        <v>N</v>
      </c>
      <c r="H14" s="7">
        <f t="shared" si="3"/>
        <v>129</v>
      </c>
      <c r="I14" s="8">
        <f t="shared" si="4"/>
        <v>43.535916640440746</v>
      </c>
      <c r="J14" s="8" t="str">
        <f t="shared" si="5"/>
        <v>W</v>
      </c>
    </row>
    <row r="15" spans="1:10">
      <c r="A15" s="1" t="s">
        <v>20</v>
      </c>
      <c r="B15" s="4">
        <v>45.744729334785099</v>
      </c>
      <c r="C15" s="4">
        <v>-124.45851990736401</v>
      </c>
      <c r="D15" s="1">
        <v>-175</v>
      </c>
      <c r="E15" s="7">
        <f t="shared" si="0"/>
        <v>45</v>
      </c>
      <c r="F15" s="8">
        <f t="shared" si="1"/>
        <v>44.683760087105924</v>
      </c>
      <c r="G15" s="8" t="str">
        <f t="shared" si="2"/>
        <v>N</v>
      </c>
      <c r="H15" s="7">
        <f t="shared" si="3"/>
        <v>124</v>
      </c>
      <c r="I15" s="8">
        <f t="shared" si="4"/>
        <v>27.511194441840416</v>
      </c>
      <c r="J15" s="8" t="str">
        <f t="shared" si="5"/>
        <v>W</v>
      </c>
    </row>
    <row r="16" spans="1:10">
      <c r="A16" s="1" t="s">
        <v>21</v>
      </c>
      <c r="B16" s="4">
        <v>45.944632538925198</v>
      </c>
      <c r="C16" s="4">
        <v>-125.312436344191</v>
      </c>
      <c r="D16" s="1">
        <v>-1568</v>
      </c>
      <c r="E16" s="7">
        <f t="shared" si="0"/>
        <v>45</v>
      </c>
      <c r="F16" s="8">
        <f t="shared" si="1"/>
        <v>56.67795233551189</v>
      </c>
      <c r="G16" s="8" t="str">
        <f t="shared" si="2"/>
        <v>N</v>
      </c>
      <c r="H16" s="7">
        <f t="shared" si="3"/>
        <v>125</v>
      </c>
      <c r="I16" s="8">
        <f t="shared" si="4"/>
        <v>18.746180651459952</v>
      </c>
      <c r="J16" s="8" t="str">
        <f t="shared" si="5"/>
        <v>W</v>
      </c>
    </row>
    <row r="17" spans="1:10">
      <c r="A17" s="1" t="s">
        <v>22</v>
      </c>
      <c r="B17" s="4">
        <v>46.138164375962198</v>
      </c>
      <c r="C17" s="4">
        <v>-126.17269151948901</v>
      </c>
      <c r="D17" s="1">
        <v>-2650</v>
      </c>
      <c r="E17" s="7">
        <f t="shared" si="0"/>
        <v>46</v>
      </c>
      <c r="F17" s="8">
        <f t="shared" si="1"/>
        <v>8.2898625577318796</v>
      </c>
      <c r="G17" s="8" t="str">
        <f t="shared" si="2"/>
        <v>N</v>
      </c>
      <c r="H17" s="7">
        <f t="shared" si="3"/>
        <v>126</v>
      </c>
      <c r="I17" s="8">
        <f t="shared" si="4"/>
        <v>10.361491169340411</v>
      </c>
      <c r="J17" s="8" t="str">
        <f t="shared" si="5"/>
        <v>W</v>
      </c>
    </row>
    <row r="18" spans="1:10">
      <c r="A18" s="1" t="s">
        <v>23</v>
      </c>
      <c r="B18" s="4">
        <v>46.3251861277869</v>
      </c>
      <c r="C18" s="4">
        <v>-127.038964245476</v>
      </c>
      <c r="D18" s="1">
        <v>-2717</v>
      </c>
      <c r="E18" s="7">
        <f t="shared" si="0"/>
        <v>46</v>
      </c>
      <c r="F18" s="8">
        <f t="shared" si="1"/>
        <v>19.511167667213982</v>
      </c>
      <c r="G18" s="8" t="str">
        <f t="shared" si="2"/>
        <v>N</v>
      </c>
      <c r="H18" s="7">
        <f t="shared" si="3"/>
        <v>127</v>
      </c>
      <c r="I18" s="8">
        <f t="shared" si="4"/>
        <v>2.3378547285597051</v>
      </c>
      <c r="J18" s="8" t="str">
        <f t="shared" si="5"/>
        <v>W</v>
      </c>
    </row>
    <row r="19" spans="1:10">
      <c r="A19" s="1" t="s">
        <v>24</v>
      </c>
      <c r="B19" s="4">
        <v>46.5055668001825</v>
      </c>
      <c r="C19" s="4">
        <v>-127.91091782932899</v>
      </c>
      <c r="D19" s="1">
        <v>-2747</v>
      </c>
      <c r="E19" s="7">
        <f t="shared" si="0"/>
        <v>46</v>
      </c>
      <c r="F19" s="8">
        <f t="shared" si="1"/>
        <v>30.334008010949987</v>
      </c>
      <c r="G19" s="8" t="str">
        <f t="shared" si="2"/>
        <v>N</v>
      </c>
      <c r="H19" s="7">
        <f t="shared" si="3"/>
        <v>127</v>
      </c>
      <c r="I19" s="8">
        <f t="shared" si="4"/>
        <v>54.655069759739661</v>
      </c>
      <c r="J19" s="8" t="str">
        <f t="shared" si="5"/>
        <v>W</v>
      </c>
    </row>
    <row r="20" spans="1:10">
      <c r="A20" s="1" t="s">
        <v>25</v>
      </c>
      <c r="B20" s="4">
        <v>46.679183554179701</v>
      </c>
      <c r="C20" s="4">
        <v>-128.78820063086201</v>
      </c>
      <c r="D20" s="1">
        <v>-2750</v>
      </c>
      <c r="E20" s="7">
        <f t="shared" si="0"/>
        <v>46</v>
      </c>
      <c r="F20" s="8">
        <f t="shared" si="1"/>
        <v>40.75101325078208</v>
      </c>
      <c r="G20" s="8" t="str">
        <f t="shared" si="2"/>
        <v>N</v>
      </c>
      <c r="H20" s="7">
        <f t="shared" si="3"/>
        <v>128</v>
      </c>
      <c r="I20" s="8">
        <f t="shared" si="4"/>
        <v>47.292037851720465</v>
      </c>
      <c r="J20" s="8" t="str">
        <f t="shared" si="5"/>
        <v>W</v>
      </c>
    </row>
    <row r="21" spans="1:10">
      <c r="A21" s="1" t="s">
        <v>26</v>
      </c>
      <c r="B21" s="4">
        <v>46.845922112893398</v>
      </c>
      <c r="C21" s="4">
        <v>-129.67044671176299</v>
      </c>
      <c r="D21" s="1">
        <v>-2685</v>
      </c>
      <c r="E21" s="7">
        <f t="shared" si="0"/>
        <v>46</v>
      </c>
      <c r="F21" s="8">
        <f t="shared" si="1"/>
        <v>50.755326773603855</v>
      </c>
      <c r="G21" s="8" t="str">
        <f t="shared" si="2"/>
        <v>N</v>
      </c>
      <c r="H21" s="7">
        <f t="shared" si="3"/>
        <v>129</v>
      </c>
      <c r="I21" s="8">
        <f t="shared" si="4"/>
        <v>40.226802705779505</v>
      </c>
      <c r="J21" s="8" t="str">
        <f t="shared" si="5"/>
        <v>W</v>
      </c>
    </row>
    <row r="22" spans="1:10">
      <c r="A22" s="1" t="s">
        <v>27</v>
      </c>
      <c r="B22" s="4">
        <v>46.402600292510002</v>
      </c>
      <c r="C22" s="4">
        <v>-124.42965550436401</v>
      </c>
      <c r="D22" s="1">
        <v>-116</v>
      </c>
      <c r="E22" s="7">
        <f t="shared" si="0"/>
        <v>46</v>
      </c>
      <c r="F22" s="8">
        <f t="shared" si="1"/>
        <v>24.156017550600097</v>
      </c>
      <c r="G22" s="8" t="str">
        <f t="shared" si="2"/>
        <v>N</v>
      </c>
      <c r="H22" s="7">
        <f t="shared" si="3"/>
        <v>124</v>
      </c>
      <c r="I22" s="8">
        <f t="shared" si="4"/>
        <v>25.779330261840414</v>
      </c>
      <c r="J22" s="8" t="str">
        <f t="shared" si="5"/>
        <v>W</v>
      </c>
    </row>
    <row r="23" spans="1:10">
      <c r="A23" s="1" t="s">
        <v>28</v>
      </c>
      <c r="B23" s="4">
        <v>46.64</v>
      </c>
      <c r="C23" s="4">
        <v>-125.3</v>
      </c>
      <c r="D23" s="1">
        <v>-1908</v>
      </c>
      <c r="E23" s="7">
        <f t="shared" si="0"/>
        <v>46</v>
      </c>
      <c r="F23" s="8">
        <f t="shared" si="1"/>
        <v>38.400000000000034</v>
      </c>
      <c r="G23" s="8" t="str">
        <f t="shared" si="2"/>
        <v>N</v>
      </c>
      <c r="H23" s="7">
        <f t="shared" si="3"/>
        <v>125</v>
      </c>
      <c r="I23" s="8">
        <f t="shared" si="4"/>
        <v>17.999999999999829</v>
      </c>
      <c r="J23" s="8" t="str">
        <f t="shared" si="5"/>
        <v>W</v>
      </c>
    </row>
    <row r="24" spans="1:10">
      <c r="A24" s="1" t="s">
        <v>29</v>
      </c>
      <c r="B24" s="4">
        <v>46.7963612220939</v>
      </c>
      <c r="C24" s="4">
        <v>-126.16388011144601</v>
      </c>
      <c r="D24" s="1">
        <v>-2623</v>
      </c>
      <c r="E24" s="7">
        <f t="shared" si="0"/>
        <v>46</v>
      </c>
      <c r="F24" s="8">
        <f t="shared" si="1"/>
        <v>47.781673325633989</v>
      </c>
      <c r="G24" s="8" t="str">
        <f t="shared" si="2"/>
        <v>N</v>
      </c>
      <c r="H24" s="7">
        <f t="shared" si="3"/>
        <v>126</v>
      </c>
      <c r="I24" s="8">
        <f t="shared" si="4"/>
        <v>9.832806686760307</v>
      </c>
      <c r="J24" s="8" t="str">
        <f t="shared" si="5"/>
        <v>W</v>
      </c>
    </row>
    <row r="25" spans="1:10">
      <c r="A25" s="1" t="s">
        <v>30</v>
      </c>
      <c r="B25" s="4">
        <v>46.9833062236007</v>
      </c>
      <c r="C25" s="4">
        <v>-127.04040556243901</v>
      </c>
      <c r="D25" s="1">
        <v>-2619</v>
      </c>
      <c r="E25" s="7">
        <f t="shared" si="0"/>
        <v>46</v>
      </c>
      <c r="F25" s="8">
        <f t="shared" si="1"/>
        <v>58.998373416041971</v>
      </c>
      <c r="G25" s="8" t="str">
        <f t="shared" si="2"/>
        <v>N</v>
      </c>
      <c r="H25" s="7">
        <f t="shared" si="3"/>
        <v>127</v>
      </c>
      <c r="I25" s="8">
        <f t="shared" si="4"/>
        <v>2.4243337463403236</v>
      </c>
      <c r="J25" s="8" t="str">
        <f t="shared" si="5"/>
        <v>W</v>
      </c>
    </row>
    <row r="26" spans="1:10">
      <c r="A26" s="1" t="s">
        <v>31</v>
      </c>
      <c r="B26" s="4">
        <v>47.163448298945298</v>
      </c>
      <c r="C26" s="4">
        <v>-127.922746863464</v>
      </c>
      <c r="D26" s="1">
        <v>-2688</v>
      </c>
      <c r="E26" s="7">
        <f t="shared" si="0"/>
        <v>47</v>
      </c>
      <c r="F26" s="8">
        <f t="shared" si="1"/>
        <v>9.8068979367178599</v>
      </c>
      <c r="G26" s="8" t="str">
        <f t="shared" si="2"/>
        <v>N</v>
      </c>
      <c r="H26" s="7">
        <f t="shared" si="3"/>
        <v>127</v>
      </c>
      <c r="I26" s="8">
        <f t="shared" si="4"/>
        <v>55.364811807839942</v>
      </c>
      <c r="J26" s="8" t="str">
        <f t="shared" si="5"/>
        <v>W</v>
      </c>
    </row>
    <row r="27" spans="1:10">
      <c r="A27" s="1" t="s">
        <v>32</v>
      </c>
      <c r="B27" s="4">
        <v>47.336663450117697</v>
      </c>
      <c r="C27" s="4">
        <v>-128.81053959545699</v>
      </c>
      <c r="D27" s="1">
        <v>-2666</v>
      </c>
      <c r="E27" s="7">
        <f t="shared" si="0"/>
        <v>47</v>
      </c>
      <c r="F27" s="8">
        <f t="shared" si="1"/>
        <v>20.19980700706185</v>
      </c>
      <c r="G27" s="8" t="str">
        <f t="shared" si="2"/>
        <v>N</v>
      </c>
      <c r="H27" s="7">
        <f t="shared" si="3"/>
        <v>128</v>
      </c>
      <c r="I27" s="8">
        <f t="shared" si="4"/>
        <v>48.63237572741923</v>
      </c>
      <c r="J27" s="8" t="str">
        <f t="shared" si="5"/>
        <v>W</v>
      </c>
    </row>
    <row r="28" spans="1:10">
      <c r="A28" s="1" t="s">
        <v>33</v>
      </c>
      <c r="B28" s="4">
        <v>47.5028365587563</v>
      </c>
      <c r="C28" s="4">
        <v>-129.703404360696</v>
      </c>
      <c r="D28" s="1">
        <v>-2717</v>
      </c>
      <c r="E28" s="7">
        <f t="shared" si="0"/>
        <v>47</v>
      </c>
      <c r="F28" s="8">
        <f t="shared" si="1"/>
        <v>30.170193525378011</v>
      </c>
      <c r="G28" s="8" t="str">
        <f t="shared" si="2"/>
        <v>N</v>
      </c>
      <c r="H28" s="7">
        <f t="shared" si="3"/>
        <v>129</v>
      </c>
      <c r="I28" s="8">
        <f t="shared" si="4"/>
        <v>42.204261641759899</v>
      </c>
      <c r="J28" s="8" t="str">
        <f t="shared" si="5"/>
        <v>W</v>
      </c>
    </row>
    <row r="29" spans="1:10">
      <c r="A29" s="1" t="s">
        <v>34</v>
      </c>
      <c r="B29" s="4">
        <v>47.079999999999899</v>
      </c>
      <c r="C29" s="4">
        <v>-124.45</v>
      </c>
      <c r="D29" s="1">
        <v>-59</v>
      </c>
      <c r="E29" s="7">
        <f t="shared" si="0"/>
        <v>47</v>
      </c>
      <c r="F29" s="8">
        <f t="shared" si="1"/>
        <v>4.7999999999939291</v>
      </c>
      <c r="G29" s="8" t="str">
        <f t="shared" si="2"/>
        <v>N</v>
      </c>
      <c r="H29" s="7">
        <f t="shared" si="3"/>
        <v>124</v>
      </c>
      <c r="I29" s="8">
        <f t="shared" si="4"/>
        <v>27.000000000000171</v>
      </c>
      <c r="J29" s="8" t="str">
        <f t="shared" si="5"/>
        <v>W</v>
      </c>
    </row>
    <row r="30" spans="1:10">
      <c r="A30" s="1" t="s">
        <v>35</v>
      </c>
      <c r="B30" s="4">
        <v>47.317927507754099</v>
      </c>
      <c r="C30" s="4">
        <v>-125.532125893306</v>
      </c>
      <c r="D30" s="1">
        <v>-1543</v>
      </c>
      <c r="E30" s="7">
        <f t="shared" si="0"/>
        <v>47</v>
      </c>
      <c r="F30" s="8">
        <f t="shared" si="1"/>
        <v>19.075650465245957</v>
      </c>
      <c r="G30" s="8" t="str">
        <f t="shared" si="2"/>
        <v>N</v>
      </c>
      <c r="H30" s="7">
        <f t="shared" si="3"/>
        <v>125</v>
      </c>
      <c r="I30" s="8">
        <f t="shared" si="4"/>
        <v>31.927553598360134</v>
      </c>
      <c r="J30" s="8" t="str">
        <f t="shared" si="5"/>
        <v>W</v>
      </c>
    </row>
    <row r="31" spans="1:10">
      <c r="A31" s="1" t="s">
        <v>36</v>
      </c>
      <c r="B31" s="4">
        <v>47.509588146624402</v>
      </c>
      <c r="C31" s="4">
        <v>-126.414724279689</v>
      </c>
      <c r="D31" s="1">
        <v>-2366</v>
      </c>
      <c r="E31" s="7">
        <f t="shared" si="0"/>
        <v>47</v>
      </c>
      <c r="F31" s="8">
        <f t="shared" si="1"/>
        <v>30.57528879746414</v>
      </c>
      <c r="G31" s="8" t="str">
        <f t="shared" si="2"/>
        <v>N</v>
      </c>
      <c r="H31" s="7">
        <f t="shared" si="3"/>
        <v>126</v>
      </c>
      <c r="I31" s="8">
        <f t="shared" si="4"/>
        <v>24.883456781339817</v>
      </c>
      <c r="J31" s="8" t="str">
        <f t="shared" si="5"/>
        <v>W</v>
      </c>
    </row>
    <row r="32" spans="1:10">
      <c r="A32" s="1" t="s">
        <v>37</v>
      </c>
      <c r="B32" s="4">
        <v>47.872160206570797</v>
      </c>
      <c r="C32" s="4">
        <v>-128.19819289735801</v>
      </c>
      <c r="D32" s="1">
        <v>-2638</v>
      </c>
      <c r="E32" s="7">
        <f t="shared" si="0"/>
        <v>47</v>
      </c>
      <c r="F32" s="8">
        <f t="shared" si="1"/>
        <v>52.329612394247818</v>
      </c>
      <c r="G32" s="8" t="str">
        <f t="shared" si="2"/>
        <v>N</v>
      </c>
      <c r="H32" s="7">
        <f t="shared" si="3"/>
        <v>128</v>
      </c>
      <c r="I32" s="8">
        <f t="shared" si="4"/>
        <v>11.891573841480749</v>
      </c>
      <c r="J32" s="8" t="str">
        <f t="shared" si="5"/>
        <v>W</v>
      </c>
    </row>
    <row r="33" spans="1:10">
      <c r="A33" s="1" t="s">
        <v>38</v>
      </c>
      <c r="B33" s="4">
        <v>47.891762356396598</v>
      </c>
      <c r="C33" s="4">
        <v>-125.139645818375</v>
      </c>
      <c r="D33" s="1">
        <v>-169</v>
      </c>
      <c r="E33" s="7">
        <f t="shared" si="0"/>
        <v>47</v>
      </c>
      <c r="F33" s="8">
        <f t="shared" si="1"/>
        <v>53.505741383795851</v>
      </c>
      <c r="G33" s="8" t="str">
        <f t="shared" si="2"/>
        <v>N</v>
      </c>
      <c r="H33" s="7">
        <f t="shared" si="3"/>
        <v>125</v>
      </c>
      <c r="I33" s="8">
        <f t="shared" si="4"/>
        <v>8.3787491025000804</v>
      </c>
      <c r="J33" s="8" t="str">
        <f t="shared" si="5"/>
        <v>W</v>
      </c>
    </row>
    <row r="34" spans="1:10">
      <c r="A34" s="1" t="s">
        <v>39</v>
      </c>
      <c r="B34" s="4">
        <v>48.273860171568003</v>
      </c>
      <c r="C34" s="4">
        <v>-126.927044667646</v>
      </c>
      <c r="D34" s="1">
        <v>-2556</v>
      </c>
      <c r="E34" s="7">
        <f t="shared" si="0"/>
        <v>48</v>
      </c>
      <c r="F34" s="8">
        <f t="shared" si="1"/>
        <v>16.431610294080201</v>
      </c>
      <c r="G34" s="8" t="str">
        <f t="shared" si="2"/>
        <v>N</v>
      </c>
      <c r="H34" s="7">
        <f t="shared" si="3"/>
        <v>126</v>
      </c>
      <c r="I34" s="8">
        <f t="shared" si="4"/>
        <v>55.622680058760068</v>
      </c>
      <c r="J34" s="8" t="str">
        <f t="shared" si="5"/>
        <v>W</v>
      </c>
    </row>
    <row r="35" spans="1:10">
      <c r="A35" s="1" t="s">
        <v>40</v>
      </c>
      <c r="B35" s="4">
        <v>48.454305971242299</v>
      </c>
      <c r="C35" s="4">
        <v>-127.830155383723</v>
      </c>
      <c r="D35" s="1">
        <v>-2588</v>
      </c>
      <c r="E35" s="7">
        <f t="shared" si="0"/>
        <v>48</v>
      </c>
      <c r="F35" s="8">
        <f t="shared" si="1"/>
        <v>27.258358274537926</v>
      </c>
      <c r="G35" s="8" t="str">
        <f t="shared" si="2"/>
        <v>N</v>
      </c>
      <c r="H35" s="7">
        <f t="shared" si="3"/>
        <v>127</v>
      </c>
      <c r="I35" s="8">
        <f t="shared" si="4"/>
        <v>49.809323023379761</v>
      </c>
      <c r="J35" s="8" t="str">
        <f t="shared" si="5"/>
        <v>W</v>
      </c>
    </row>
    <row r="36" spans="1:10">
      <c r="A36" s="1" t="s">
        <v>41</v>
      </c>
      <c r="B36" s="4">
        <v>48.6275100064817</v>
      </c>
      <c r="C36" s="4">
        <v>-128.739026461111</v>
      </c>
      <c r="D36" s="1">
        <v>-2565</v>
      </c>
      <c r="E36" s="7">
        <f t="shared" si="0"/>
        <v>48</v>
      </c>
      <c r="F36" s="8">
        <f t="shared" si="1"/>
        <v>37.650600388901978</v>
      </c>
      <c r="G36" s="8" t="str">
        <f t="shared" si="2"/>
        <v>N</v>
      </c>
      <c r="H36" s="7">
        <f t="shared" si="3"/>
        <v>128</v>
      </c>
      <c r="I36" s="8">
        <f t="shared" si="4"/>
        <v>44.341587666659734</v>
      </c>
      <c r="J36" s="8" t="str">
        <f t="shared" si="5"/>
        <v>W</v>
      </c>
    </row>
    <row r="37" spans="1:10">
      <c r="A37" s="1" t="s">
        <v>42</v>
      </c>
      <c r="B37" s="4">
        <v>48.772747650755001</v>
      </c>
      <c r="C37" s="4">
        <v>-126.16375878079199</v>
      </c>
      <c r="D37" s="1">
        <v>-134</v>
      </c>
      <c r="E37" s="7">
        <f t="shared" si="0"/>
        <v>48</v>
      </c>
      <c r="F37" s="8">
        <f t="shared" si="1"/>
        <v>46.364859045300051</v>
      </c>
      <c r="G37" s="8" t="str">
        <f t="shared" si="2"/>
        <v>N</v>
      </c>
      <c r="H37" s="7">
        <f t="shared" si="3"/>
        <v>126</v>
      </c>
      <c r="I37" s="8">
        <f t="shared" si="4"/>
        <v>9.8255268475196544</v>
      </c>
      <c r="J37" s="8" t="str">
        <f t="shared" si="5"/>
        <v>W</v>
      </c>
    </row>
    <row r="38" spans="1:10">
      <c r="A38" s="1" t="s">
        <v>43</v>
      </c>
      <c r="B38" s="4">
        <v>43.410433231042298</v>
      </c>
      <c r="C38" s="4">
        <v>-128.795833844801</v>
      </c>
      <c r="D38" s="1">
        <v>-3222</v>
      </c>
      <c r="E38" s="7">
        <f t="shared" si="0"/>
        <v>43</v>
      </c>
      <c r="F38" s="8">
        <f t="shared" si="1"/>
        <v>24.625993862537854</v>
      </c>
      <c r="G38" s="8" t="str">
        <f t="shared" si="2"/>
        <v>N</v>
      </c>
      <c r="H38" s="7">
        <f t="shared" si="3"/>
        <v>128</v>
      </c>
      <c r="I38" s="8">
        <f t="shared" si="4"/>
        <v>47.750030688059724</v>
      </c>
      <c r="J38" s="8" t="str">
        <f t="shared" si="5"/>
        <v>W</v>
      </c>
    </row>
    <row r="39" spans="1:10">
      <c r="A39" s="1" t="s">
        <v>44</v>
      </c>
      <c r="B39" s="4">
        <v>44.886819082513398</v>
      </c>
      <c r="C39" s="4">
        <v>-129.650952662105</v>
      </c>
      <c r="D39" s="1">
        <v>-2654</v>
      </c>
      <c r="E39" s="7">
        <f t="shared" si="0"/>
        <v>44</v>
      </c>
      <c r="F39" s="8">
        <f t="shared" si="1"/>
        <v>53.209144950803875</v>
      </c>
      <c r="G39" s="8" t="str">
        <f t="shared" si="2"/>
        <v>N</v>
      </c>
      <c r="H39" s="7">
        <f t="shared" si="3"/>
        <v>129</v>
      </c>
      <c r="I39" s="8">
        <f t="shared" si="4"/>
        <v>39.057159726299915</v>
      </c>
      <c r="J39" s="8" t="str">
        <f t="shared" si="5"/>
        <v>W</v>
      </c>
    </row>
    <row r="40" spans="1:10">
      <c r="A40" s="1" t="s">
        <v>45</v>
      </c>
      <c r="B40" s="4">
        <v>45.033543104611297</v>
      </c>
      <c r="C40" s="4">
        <v>-127.155215914967</v>
      </c>
      <c r="D40" s="1">
        <v>-2865</v>
      </c>
      <c r="E40" s="7">
        <f t="shared" si="0"/>
        <v>45</v>
      </c>
      <c r="F40" s="8">
        <f t="shared" si="1"/>
        <v>2.0125862766778368</v>
      </c>
      <c r="G40" s="8" t="str">
        <f t="shared" si="2"/>
        <v>N</v>
      </c>
      <c r="H40" s="7">
        <f t="shared" si="3"/>
        <v>127</v>
      </c>
      <c r="I40" s="8">
        <f t="shared" si="4"/>
        <v>9.3129548980201093</v>
      </c>
      <c r="J40" s="8" t="str">
        <f t="shared" si="5"/>
        <v>W</v>
      </c>
    </row>
    <row r="41" spans="1:10">
      <c r="A41" s="1" t="s">
        <v>46</v>
      </c>
      <c r="B41" s="4">
        <v>47.005677140846799</v>
      </c>
      <c r="C41" s="4">
        <v>-130.55727657513199</v>
      </c>
      <c r="D41" s="1">
        <v>-2912</v>
      </c>
      <c r="E41" s="7">
        <f t="shared" si="0"/>
        <v>47</v>
      </c>
      <c r="F41" s="8">
        <f t="shared" si="1"/>
        <v>0.34062845080796933</v>
      </c>
      <c r="G41" s="8" t="str">
        <f t="shared" si="2"/>
        <v>N</v>
      </c>
      <c r="H41" s="7">
        <f t="shared" si="3"/>
        <v>130</v>
      </c>
      <c r="I41" s="8">
        <f t="shared" si="4"/>
        <v>33.436594507919608</v>
      </c>
      <c r="J41" s="8" t="str">
        <f t="shared" si="5"/>
        <v>W</v>
      </c>
    </row>
    <row r="42" spans="1:10">
      <c r="A42" s="1" t="s">
        <v>47</v>
      </c>
      <c r="B42" s="4">
        <v>48.206235602066698</v>
      </c>
      <c r="C42" s="4">
        <v>-130.00350167795801</v>
      </c>
      <c r="D42" s="1">
        <v>-2856</v>
      </c>
      <c r="E42" s="7">
        <f t="shared" si="0"/>
        <v>48</v>
      </c>
      <c r="F42" s="8">
        <f t="shared" si="1"/>
        <v>12.374136124001893</v>
      </c>
      <c r="G42" s="8" t="str">
        <f t="shared" si="2"/>
        <v>N</v>
      </c>
      <c r="H42" s="7">
        <f t="shared" si="3"/>
        <v>130</v>
      </c>
      <c r="I42" s="8">
        <f t="shared" si="4"/>
        <v>0.21010067748079564</v>
      </c>
      <c r="J42" s="8" t="str">
        <f t="shared" si="5"/>
        <v>W</v>
      </c>
    </row>
    <row r="43" spans="1:10">
      <c r="A43" s="1" t="s">
        <v>48</v>
      </c>
      <c r="B43" s="4">
        <v>40.057671883884097</v>
      </c>
      <c r="C43" s="4">
        <v>-126.115907834052</v>
      </c>
      <c r="D43" s="1">
        <v>-4019</v>
      </c>
      <c r="E43" s="7">
        <f t="shared" si="0"/>
        <v>40</v>
      </c>
      <c r="F43" s="8">
        <f t="shared" si="1"/>
        <v>3.4603130330458498</v>
      </c>
      <c r="G43" s="8" t="str">
        <f t="shared" si="2"/>
        <v>N</v>
      </c>
      <c r="H43" s="7">
        <f t="shared" si="3"/>
        <v>126</v>
      </c>
      <c r="I43" s="8">
        <f t="shared" si="4"/>
        <v>6.9544700431197271</v>
      </c>
      <c r="J43" s="8" t="str">
        <f t="shared" si="5"/>
        <v>W</v>
      </c>
    </row>
    <row r="44" spans="1:10">
      <c r="A44" s="1" t="s">
        <v>49</v>
      </c>
      <c r="B44" s="4">
        <v>41.9323333548544</v>
      </c>
      <c r="C44" s="4">
        <v>-128.539288431112</v>
      </c>
      <c r="D44" s="1">
        <v>-3276</v>
      </c>
      <c r="E44" s="7">
        <f t="shared" si="0"/>
        <v>41</v>
      </c>
      <c r="F44" s="8">
        <f t="shared" si="1"/>
        <v>55.940001291263997</v>
      </c>
      <c r="G44" s="8" t="str">
        <f t="shared" si="2"/>
        <v>N</v>
      </c>
      <c r="H44" s="7">
        <f t="shared" si="3"/>
        <v>128</v>
      </c>
      <c r="I44" s="8">
        <f t="shared" si="4"/>
        <v>32.357305866719912</v>
      </c>
      <c r="J44" s="8" t="str">
        <f t="shared" si="5"/>
        <v>W</v>
      </c>
    </row>
    <row r="45" spans="1:10">
      <c r="A45" s="1" t="s">
        <v>50</v>
      </c>
      <c r="B45" s="4">
        <v>46.883046</v>
      </c>
      <c r="C45" s="4">
        <v>-124.395</v>
      </c>
      <c r="D45" s="1">
        <v>-64</v>
      </c>
      <c r="E45" s="7">
        <f t="shared" si="0"/>
        <v>46</v>
      </c>
      <c r="F45" s="8">
        <f t="shared" si="1"/>
        <v>52.982760000000013</v>
      </c>
      <c r="G45" s="8" t="str">
        <f t="shared" si="2"/>
        <v>N</v>
      </c>
      <c r="H45" s="7">
        <f t="shared" si="3"/>
        <v>124</v>
      </c>
      <c r="I45" s="8">
        <f t="shared" si="4"/>
        <v>23.699999999999761</v>
      </c>
      <c r="J45" s="8" t="str">
        <f t="shared" si="5"/>
        <v>W</v>
      </c>
    </row>
    <row r="46" spans="1:10">
      <c r="A46" s="1" t="s">
        <v>51</v>
      </c>
      <c r="B46" s="4">
        <v>46.930157999999899</v>
      </c>
      <c r="C46" s="4">
        <v>-124.47106599999999</v>
      </c>
      <c r="D46" s="1">
        <v>-80</v>
      </c>
      <c r="E46" s="7">
        <f t="shared" si="0"/>
        <v>46</v>
      </c>
      <c r="F46" s="8">
        <f t="shared" si="1"/>
        <v>55.809479999993954</v>
      </c>
      <c r="G46" s="8" t="str">
        <f t="shared" si="2"/>
        <v>N</v>
      </c>
      <c r="H46" s="7">
        <f t="shared" si="3"/>
        <v>124</v>
      </c>
      <c r="I46" s="8">
        <f t="shared" si="4"/>
        <v>28.263959999999599</v>
      </c>
      <c r="J46" s="8" t="str">
        <f t="shared" si="5"/>
        <v>W</v>
      </c>
    </row>
    <row r="47" spans="1:10">
      <c r="A47" s="1" t="s">
        <v>52</v>
      </c>
      <c r="B47" s="4">
        <v>46.870503999999897</v>
      </c>
      <c r="C47" s="4">
        <v>-124.525229</v>
      </c>
      <c r="D47" s="1">
        <v>-92</v>
      </c>
      <c r="E47" s="7">
        <f t="shared" si="0"/>
        <v>46</v>
      </c>
      <c r="F47" s="8">
        <f t="shared" si="1"/>
        <v>52.230239999993842</v>
      </c>
      <c r="G47" s="8" t="str">
        <f t="shared" si="2"/>
        <v>N</v>
      </c>
      <c r="H47" s="7">
        <f t="shared" si="3"/>
        <v>124</v>
      </c>
      <c r="I47" s="8">
        <f t="shared" si="4"/>
        <v>31.513739999999757</v>
      </c>
      <c r="J47" s="8" t="str">
        <f t="shared" si="5"/>
        <v>W</v>
      </c>
    </row>
    <row r="48" spans="1:10">
      <c r="A48" s="1" t="s">
        <v>53</v>
      </c>
      <c r="B48" s="4">
        <v>46.917616000000002</v>
      </c>
      <c r="C48" s="4">
        <v>-124.601277</v>
      </c>
      <c r="D48" s="1">
        <v>-104</v>
      </c>
      <c r="E48" s="7">
        <f t="shared" si="0"/>
        <v>46</v>
      </c>
      <c r="F48" s="8">
        <f t="shared" si="1"/>
        <v>55.056960000000146</v>
      </c>
      <c r="G48" s="8" t="str">
        <f t="shared" si="2"/>
        <v>N</v>
      </c>
      <c r="H48" s="7">
        <f t="shared" si="3"/>
        <v>124</v>
      </c>
      <c r="I48" s="8">
        <f t="shared" si="4"/>
        <v>36.076619999999764</v>
      </c>
      <c r="J48" s="8" t="str">
        <f t="shared" si="5"/>
        <v>W</v>
      </c>
    </row>
    <row r="49" spans="1:10">
      <c r="A49" s="1" t="s">
        <v>54</v>
      </c>
      <c r="B49" s="4">
        <v>46.857961000000003</v>
      </c>
      <c r="C49" s="4">
        <v>-124.655427</v>
      </c>
      <c r="D49" s="1">
        <v>-125</v>
      </c>
      <c r="E49" s="7">
        <f t="shared" si="0"/>
        <v>46</v>
      </c>
      <c r="F49" s="8">
        <f t="shared" si="1"/>
        <v>51.477660000000185</v>
      </c>
      <c r="G49" s="8" t="str">
        <f t="shared" si="2"/>
        <v>N</v>
      </c>
      <c r="H49" s="7">
        <f t="shared" si="3"/>
        <v>124</v>
      </c>
      <c r="I49" s="8">
        <f t="shared" si="4"/>
        <v>39.325620000000185</v>
      </c>
      <c r="J49" s="8" t="str">
        <f t="shared" si="5"/>
        <v>W</v>
      </c>
    </row>
    <row r="50" spans="1:10">
      <c r="A50" s="1" t="s">
        <v>55</v>
      </c>
      <c r="B50" s="4">
        <v>46.9050739999999</v>
      </c>
      <c r="C50" s="4">
        <v>-124.73145700000001</v>
      </c>
      <c r="D50" s="1">
        <v>-137</v>
      </c>
      <c r="E50" s="7">
        <f t="shared" si="0"/>
        <v>46</v>
      </c>
      <c r="F50" s="8">
        <f t="shared" si="1"/>
        <v>54.304439999993974</v>
      </c>
      <c r="G50" s="8" t="str">
        <f t="shared" si="2"/>
        <v>N</v>
      </c>
      <c r="H50" s="7">
        <f t="shared" si="3"/>
        <v>124</v>
      </c>
      <c r="I50" s="8">
        <f t="shared" si="4"/>
        <v>43.887420000000361</v>
      </c>
      <c r="J50" s="8" t="str">
        <f t="shared" si="5"/>
        <v>W</v>
      </c>
    </row>
    <row r="51" spans="1:10">
      <c r="A51" s="1" t="s">
        <v>56</v>
      </c>
      <c r="B51" s="4">
        <v>46.845419</v>
      </c>
      <c r="C51" s="4">
        <v>-124.785595</v>
      </c>
      <c r="D51" s="1">
        <v>-160</v>
      </c>
      <c r="E51" s="7">
        <f t="shared" si="0"/>
        <v>46</v>
      </c>
      <c r="F51" s="8">
        <f t="shared" si="1"/>
        <v>50.725139999999982</v>
      </c>
      <c r="G51" s="8" t="str">
        <f t="shared" si="2"/>
        <v>N</v>
      </c>
      <c r="H51" s="7">
        <f t="shared" si="3"/>
        <v>124</v>
      </c>
      <c r="I51" s="8">
        <f t="shared" si="4"/>
        <v>47.135700000000043</v>
      </c>
      <c r="J51" s="8" t="str">
        <f t="shared" si="5"/>
        <v>W</v>
      </c>
    </row>
    <row r="52" spans="1:10">
      <c r="A52" s="1" t="s">
        <v>57</v>
      </c>
      <c r="B52" s="4">
        <v>46.892532000000003</v>
      </c>
      <c r="C52" s="4">
        <v>-124.86160700000001</v>
      </c>
      <c r="D52" s="1">
        <v>-222</v>
      </c>
      <c r="E52" s="7">
        <f t="shared" si="0"/>
        <v>46</v>
      </c>
      <c r="F52" s="8">
        <f t="shared" si="1"/>
        <v>53.551920000000166</v>
      </c>
      <c r="G52" s="8" t="str">
        <f t="shared" si="2"/>
        <v>N</v>
      </c>
      <c r="H52" s="7">
        <f t="shared" si="3"/>
        <v>124</v>
      </c>
      <c r="I52" s="8">
        <f t="shared" si="4"/>
        <v>51.696420000000387</v>
      </c>
      <c r="J52" s="8" t="str">
        <f t="shared" si="5"/>
        <v>W</v>
      </c>
    </row>
    <row r="53" spans="1:10">
      <c r="A53" s="1" t="s">
        <v>58</v>
      </c>
      <c r="B53" s="4">
        <v>46.832877000000003</v>
      </c>
      <c r="C53" s="4">
        <v>-124.91573200000001</v>
      </c>
      <c r="D53" s="1">
        <v>-366</v>
      </c>
      <c r="E53" s="7">
        <f t="shared" si="0"/>
        <v>46</v>
      </c>
      <c r="F53" s="8">
        <f t="shared" si="1"/>
        <v>49.972620000000205</v>
      </c>
      <c r="G53" s="8" t="str">
        <f t="shared" si="2"/>
        <v>N</v>
      </c>
      <c r="H53" s="7">
        <f t="shared" si="3"/>
        <v>124</v>
      </c>
      <c r="I53" s="8">
        <f t="shared" si="4"/>
        <v>54.943920000000332</v>
      </c>
      <c r="J53" s="8" t="str">
        <f t="shared" si="5"/>
        <v>W</v>
      </c>
    </row>
    <row r="54" spans="1:10">
      <c r="A54" s="1" t="s">
        <v>59</v>
      </c>
      <c r="B54" s="4">
        <v>46.879989000000002</v>
      </c>
      <c r="C54" s="4">
        <v>-124.991727</v>
      </c>
      <c r="D54" s="1">
        <v>-777</v>
      </c>
      <c r="E54" s="7">
        <f t="shared" si="0"/>
        <v>46</v>
      </c>
      <c r="F54" s="8">
        <f t="shared" si="1"/>
        <v>52.799340000000115</v>
      </c>
      <c r="G54" s="8" t="str">
        <f t="shared" si="2"/>
        <v>N</v>
      </c>
      <c r="H54" s="7">
        <f t="shared" si="3"/>
        <v>124</v>
      </c>
      <c r="I54" s="8">
        <f t="shared" si="4"/>
        <v>59.503619999999842</v>
      </c>
      <c r="J54" s="8" t="str">
        <f t="shared" si="5"/>
        <v>W</v>
      </c>
    </row>
    <row r="55" spans="1:10">
      <c r="A55" s="1" t="s">
        <v>60</v>
      </c>
      <c r="B55" s="4">
        <v>46.820335</v>
      </c>
      <c r="C55" s="4">
        <v>-125.045839</v>
      </c>
      <c r="D55" s="1">
        <v>-640</v>
      </c>
      <c r="E55" s="7">
        <f t="shared" si="0"/>
        <v>46</v>
      </c>
      <c r="F55" s="8">
        <f t="shared" si="1"/>
        <v>49.220100000000002</v>
      </c>
      <c r="G55" s="8" t="str">
        <f t="shared" si="2"/>
        <v>N</v>
      </c>
      <c r="H55" s="7">
        <f t="shared" si="3"/>
        <v>125</v>
      </c>
      <c r="I55" s="8">
        <f t="shared" si="4"/>
        <v>2.7503400000000511</v>
      </c>
      <c r="J55" s="8" t="str">
        <f t="shared" si="5"/>
        <v>W</v>
      </c>
    </row>
    <row r="56" spans="1:10">
      <c r="A56" s="1" t="s">
        <v>61</v>
      </c>
      <c r="B56" s="4">
        <v>46.867446999999899</v>
      </c>
      <c r="C56" s="4">
        <v>-125.121816</v>
      </c>
      <c r="D56" s="1">
        <v>-710</v>
      </c>
      <c r="E56" s="7">
        <f t="shared" si="0"/>
        <v>46</v>
      </c>
      <c r="F56" s="8">
        <f t="shared" si="1"/>
        <v>52.046819999993943</v>
      </c>
      <c r="G56" s="8" t="str">
        <f t="shared" si="2"/>
        <v>N</v>
      </c>
      <c r="H56" s="7">
        <f t="shared" si="3"/>
        <v>125</v>
      </c>
      <c r="I56" s="8">
        <f t="shared" si="4"/>
        <v>7.308959999999729</v>
      </c>
      <c r="J56" s="8" t="str">
        <f t="shared" si="5"/>
        <v>W</v>
      </c>
    </row>
    <row r="57" spans="1:10">
      <c r="A57" s="1" t="s">
        <v>62</v>
      </c>
      <c r="B57" s="4">
        <v>47</v>
      </c>
      <c r="C57" s="4">
        <v>-125.3</v>
      </c>
      <c r="D57" s="1">
        <v>-1805</v>
      </c>
      <c r="E57" s="7">
        <f t="shared" si="0"/>
        <v>47</v>
      </c>
      <c r="F57" s="8">
        <f t="shared" si="1"/>
        <v>0</v>
      </c>
      <c r="G57" s="8" t="str">
        <f t="shared" si="2"/>
        <v>N</v>
      </c>
      <c r="H57" s="7">
        <f t="shared" si="3"/>
        <v>125</v>
      </c>
      <c r="I57" s="8">
        <f t="shared" si="4"/>
        <v>17.999999999999829</v>
      </c>
      <c r="J57" s="8" t="str">
        <f t="shared" si="5"/>
        <v>W</v>
      </c>
    </row>
    <row r="58" spans="1:10">
      <c r="A58" s="1" t="s">
        <v>63</v>
      </c>
      <c r="B58" s="4">
        <v>47.03</v>
      </c>
      <c r="C58" s="4">
        <v>-125</v>
      </c>
      <c r="D58" s="1">
        <v>-745</v>
      </c>
      <c r="E58" s="7">
        <f t="shared" si="0"/>
        <v>47</v>
      </c>
      <c r="F58" s="8">
        <f t="shared" si="1"/>
        <v>1.8000000000000682</v>
      </c>
      <c r="G58" s="8" t="str">
        <f t="shared" si="2"/>
        <v>N</v>
      </c>
      <c r="H58" s="7">
        <f t="shared" si="3"/>
        <v>125</v>
      </c>
      <c r="I58" s="8">
        <f t="shared" si="4"/>
        <v>0</v>
      </c>
      <c r="J58" s="8" t="str">
        <f t="shared" si="5"/>
        <v>W</v>
      </c>
    </row>
    <row r="59" spans="1:10">
      <c r="A59" s="1" t="s">
        <v>64</v>
      </c>
      <c r="B59" s="4">
        <v>47.06</v>
      </c>
      <c r="C59" s="4">
        <v>-124.7</v>
      </c>
      <c r="D59" s="1">
        <v>-110</v>
      </c>
      <c r="E59" s="7">
        <f t="shared" si="0"/>
        <v>47</v>
      </c>
      <c r="F59" s="8">
        <f t="shared" si="1"/>
        <v>3.6000000000001364</v>
      </c>
      <c r="G59" s="8" t="str">
        <f t="shared" si="2"/>
        <v>N</v>
      </c>
      <c r="H59" s="7">
        <f t="shared" si="3"/>
        <v>124</v>
      </c>
      <c r="I59" s="8">
        <f t="shared" si="4"/>
        <v>42.000000000000171</v>
      </c>
      <c r="J59" s="8" t="str">
        <f t="shared" si="5"/>
        <v>W</v>
      </c>
    </row>
    <row r="60" spans="1:10">
      <c r="A60" s="1" t="s">
        <v>65</v>
      </c>
      <c r="B60" s="4">
        <v>46.799999999999898</v>
      </c>
      <c r="C60" s="4">
        <v>-125.5</v>
      </c>
      <c r="D60" s="1">
        <v>-1869</v>
      </c>
      <c r="E60" s="7">
        <f t="shared" si="0"/>
        <v>46</v>
      </c>
      <c r="F60" s="8">
        <f t="shared" si="1"/>
        <v>47.999999999993861</v>
      </c>
      <c r="G60" s="8" t="str">
        <f t="shared" si="2"/>
        <v>N</v>
      </c>
      <c r="H60" s="7">
        <f t="shared" si="3"/>
        <v>125</v>
      </c>
      <c r="I60" s="8">
        <f t="shared" si="4"/>
        <v>30</v>
      </c>
      <c r="J60" s="8" t="str">
        <f t="shared" si="5"/>
        <v>W</v>
      </c>
    </row>
    <row r="61" spans="1:10">
      <c r="A61" s="1" t="s">
        <v>66</v>
      </c>
      <c r="B61" s="4">
        <v>46.67</v>
      </c>
      <c r="C61" s="4">
        <v>-125</v>
      </c>
      <c r="D61" s="1">
        <v>-1031</v>
      </c>
      <c r="E61" s="7">
        <f t="shared" si="0"/>
        <v>46</v>
      </c>
      <c r="F61" s="8">
        <f t="shared" si="1"/>
        <v>40.200000000000102</v>
      </c>
      <c r="G61" s="8" t="str">
        <f t="shared" si="2"/>
        <v>N</v>
      </c>
      <c r="H61" s="7">
        <f t="shared" si="3"/>
        <v>125</v>
      </c>
      <c r="I61" s="8">
        <f t="shared" si="4"/>
        <v>0</v>
      </c>
      <c r="J61" s="8" t="str">
        <f t="shared" si="5"/>
        <v>W</v>
      </c>
    </row>
    <row r="62" spans="1:10">
      <c r="A62" s="1" t="s">
        <v>67</v>
      </c>
      <c r="B62" s="4">
        <v>46.7</v>
      </c>
      <c r="C62" s="4">
        <v>-124.7</v>
      </c>
      <c r="D62" s="1">
        <v>-155</v>
      </c>
      <c r="E62" s="7">
        <f t="shared" si="0"/>
        <v>46</v>
      </c>
      <c r="F62" s="8">
        <f t="shared" si="1"/>
        <v>42.000000000000171</v>
      </c>
      <c r="G62" s="8" t="str">
        <f t="shared" si="2"/>
        <v>N</v>
      </c>
      <c r="H62" s="7">
        <f t="shared" si="3"/>
        <v>124</v>
      </c>
      <c r="I62" s="8">
        <f t="shared" si="4"/>
        <v>42.000000000000171</v>
      </c>
      <c r="J62" s="8" t="str">
        <f t="shared" si="5"/>
        <v>W</v>
      </c>
    </row>
    <row r="63" spans="1:10">
      <c r="A63" s="1" t="s">
        <v>68</v>
      </c>
      <c r="B63" s="4">
        <v>46.729999999999897</v>
      </c>
      <c r="C63" s="4">
        <v>-124.4</v>
      </c>
      <c r="D63" s="1">
        <v>-82</v>
      </c>
      <c r="E63" s="7">
        <f t="shared" si="0"/>
        <v>46</v>
      </c>
      <c r="F63" s="8">
        <f t="shared" si="1"/>
        <v>43.799999999993844</v>
      </c>
      <c r="G63" s="8" t="str">
        <f t="shared" si="2"/>
        <v>N</v>
      </c>
      <c r="H63" s="7">
        <f t="shared" si="3"/>
        <v>124</v>
      </c>
      <c r="I63" s="8">
        <f t="shared" si="4"/>
        <v>24.000000000000341</v>
      </c>
      <c r="J63" s="8" t="str">
        <f t="shared" si="5"/>
        <v>W</v>
      </c>
    </row>
    <row r="64" spans="1:10">
      <c r="A64" s="1" t="s">
        <v>69</v>
      </c>
      <c r="B64" s="4">
        <v>49.049906491751898</v>
      </c>
      <c r="C64" s="4">
        <v>-126.82260097489799</v>
      </c>
      <c r="D64" s="1">
        <v>-248</v>
      </c>
      <c r="E64" s="7">
        <f t="shared" si="0"/>
        <v>49</v>
      </c>
      <c r="F64" s="8">
        <f t="shared" si="1"/>
        <v>2.9943895051138725</v>
      </c>
      <c r="G64" s="8" t="str">
        <f t="shared" si="2"/>
        <v>N</v>
      </c>
      <c r="H64" s="7">
        <f t="shared" si="3"/>
        <v>126</v>
      </c>
      <c r="I64" s="8">
        <f t="shared" si="4"/>
        <v>49.356058493879686</v>
      </c>
      <c r="J64" s="8" t="str">
        <f t="shared" si="5"/>
        <v>W</v>
      </c>
    </row>
    <row r="65" spans="1:10">
      <c r="A65" s="1" t="s">
        <v>70</v>
      </c>
      <c r="B65" s="4">
        <v>48.307028225020503</v>
      </c>
      <c r="C65" s="4">
        <v>-125.586961345201</v>
      </c>
      <c r="D65" s="1">
        <v>-138</v>
      </c>
      <c r="E65" s="7">
        <f t="shared" si="0"/>
        <v>48</v>
      </c>
      <c r="F65" s="8">
        <f t="shared" si="1"/>
        <v>18.421693501230152</v>
      </c>
      <c r="G65" s="8" t="str">
        <f t="shared" si="2"/>
        <v>N</v>
      </c>
      <c r="H65" s="7">
        <f t="shared" si="3"/>
        <v>125</v>
      </c>
      <c r="I65" s="8">
        <f t="shared" si="4"/>
        <v>35.217680712060258</v>
      </c>
      <c r="J65" s="8" t="str">
        <f t="shared" si="5"/>
        <v>W</v>
      </c>
    </row>
    <row r="66" spans="1:10">
      <c r="A66" s="1" t="s">
        <v>71</v>
      </c>
      <c r="B66" s="4">
        <v>47.890773671310498</v>
      </c>
      <c r="C66" s="4">
        <v>-126.105223218818</v>
      </c>
      <c r="D66" s="1">
        <v>-1758</v>
      </c>
      <c r="E66" s="7">
        <f t="shared" si="0"/>
        <v>47</v>
      </c>
      <c r="F66" s="8">
        <f t="shared" si="1"/>
        <v>53.446420278629887</v>
      </c>
      <c r="G66" s="8" t="str">
        <f t="shared" si="2"/>
        <v>N</v>
      </c>
      <c r="H66" s="7">
        <f t="shared" si="3"/>
        <v>126</v>
      </c>
      <c r="I66" s="8">
        <f t="shared" si="4"/>
        <v>6.3133931290798273</v>
      </c>
      <c r="J66" s="8" t="str">
        <f t="shared" si="5"/>
        <v>W</v>
      </c>
    </row>
    <row r="67" spans="1:10">
      <c r="A67" s="1" t="s">
        <v>72</v>
      </c>
      <c r="B67" s="4">
        <v>47.5638126182223</v>
      </c>
      <c r="C67" s="4">
        <v>-125.061953846797</v>
      </c>
      <c r="D67" s="1">
        <v>-340</v>
      </c>
      <c r="E67" s="7">
        <f t="shared" ref="E67:E71" si="6">ABS(TRUNC(B67))</f>
        <v>47</v>
      </c>
      <c r="F67" s="8">
        <f t="shared" ref="F67:F71" si="7">(ABS(B67) - E67)*60</f>
        <v>33.828757093338027</v>
      </c>
      <c r="G67" s="8" t="str">
        <f t="shared" ref="G67:G71" si="8">IF(B67&gt;=0,"N","S")</f>
        <v>N</v>
      </c>
      <c r="H67" s="7">
        <f t="shared" ref="H67:H71" si="9">ABS(TRUNC(C67))</f>
        <v>125</v>
      </c>
      <c r="I67" s="8">
        <f t="shared" ref="I67:I71" si="10">(ABS(C67) - H67)*60</f>
        <v>3.7172308078197602</v>
      </c>
      <c r="J67" s="8" t="str">
        <f t="shared" ref="J67:J71" si="11">IF(C67&gt;=0,"E","W")</f>
        <v>W</v>
      </c>
    </row>
    <row r="68" spans="1:10">
      <c r="A68" s="1" t="s">
        <v>73</v>
      </c>
      <c r="B68" s="4">
        <v>46.168483847546803</v>
      </c>
      <c r="C68" s="4">
        <v>-124.915907551956</v>
      </c>
      <c r="D68" s="1">
        <v>-951</v>
      </c>
      <c r="E68" s="7">
        <f t="shared" si="6"/>
        <v>46</v>
      </c>
      <c r="F68" s="8">
        <f t="shared" si="7"/>
        <v>10.109030852808161</v>
      </c>
      <c r="G68" s="8" t="str">
        <f t="shared" si="8"/>
        <v>N</v>
      </c>
      <c r="H68" s="7">
        <f t="shared" si="9"/>
        <v>124</v>
      </c>
      <c r="I68" s="8">
        <f t="shared" si="10"/>
        <v>54.954453117359776</v>
      </c>
      <c r="J68" s="8" t="str">
        <f t="shared" si="11"/>
        <v>W</v>
      </c>
    </row>
    <row r="69" spans="1:10">
      <c r="A69" s="1" t="s">
        <v>74</v>
      </c>
      <c r="B69" s="4">
        <v>45.530031854362903</v>
      </c>
      <c r="C69" s="4">
        <v>-124.92648292024801</v>
      </c>
      <c r="D69" s="1">
        <v>-1447</v>
      </c>
      <c r="E69" s="7">
        <f t="shared" si="6"/>
        <v>45</v>
      </c>
      <c r="F69" s="8">
        <f t="shared" si="7"/>
        <v>31.801911261774194</v>
      </c>
      <c r="G69" s="8" t="str">
        <f t="shared" si="8"/>
        <v>N</v>
      </c>
      <c r="H69" s="7">
        <f t="shared" si="9"/>
        <v>124</v>
      </c>
      <c r="I69" s="8">
        <f t="shared" si="10"/>
        <v>55.58897521488035</v>
      </c>
      <c r="J69" s="8" t="str">
        <f t="shared" si="11"/>
        <v>W</v>
      </c>
    </row>
    <row r="70" spans="1:10">
      <c r="A70" s="1" t="s">
        <v>75</v>
      </c>
      <c r="B70" s="4">
        <v>44.909815886231698</v>
      </c>
      <c r="C70" s="4">
        <v>-124.96148069499699</v>
      </c>
      <c r="D70" s="1">
        <v>-699</v>
      </c>
      <c r="E70" s="7">
        <f t="shared" si="6"/>
        <v>44</v>
      </c>
      <c r="F70" s="8">
        <f t="shared" si="7"/>
        <v>54.588953173901871</v>
      </c>
      <c r="G70" s="8" t="str">
        <f t="shared" si="8"/>
        <v>N</v>
      </c>
      <c r="H70" s="7">
        <f t="shared" si="9"/>
        <v>124</v>
      </c>
      <c r="I70" s="8">
        <f t="shared" si="10"/>
        <v>57.688841699819591</v>
      </c>
      <c r="J70" s="8" t="str">
        <f t="shared" si="11"/>
        <v>W</v>
      </c>
    </row>
    <row r="71" spans="1:10">
      <c r="A71" s="1" t="s">
        <v>76</v>
      </c>
      <c r="B71" s="4">
        <v>44.1184601687997</v>
      </c>
      <c r="C71" s="4">
        <v>-124.98912076946</v>
      </c>
      <c r="D71" s="1">
        <v>-483</v>
      </c>
      <c r="E71" s="7">
        <f t="shared" si="6"/>
        <v>44</v>
      </c>
      <c r="F71" s="8">
        <f t="shared" si="7"/>
        <v>7.1076101279820136</v>
      </c>
      <c r="G71" s="8" t="str">
        <f t="shared" si="8"/>
        <v>N</v>
      </c>
      <c r="H71" s="7">
        <f t="shared" si="9"/>
        <v>124</v>
      </c>
      <c r="I71" s="8">
        <f t="shared" si="10"/>
        <v>59.347246167600076</v>
      </c>
      <c r="J71" s="8" t="str">
        <f t="shared" si="11"/>
        <v>W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zoomScale="150" zoomScaleNormal="150" zoomScalePageLayoutView="150" workbookViewId="0">
      <selection activeCell="D7" sqref="D7"/>
    </sheetView>
  </sheetViews>
  <sheetFormatPr baseColWidth="10" defaultRowHeight="15" x14ac:dyDescent="0"/>
  <cols>
    <col min="1" max="1" width="14.1640625" customWidth="1"/>
    <col min="2" max="2" width="19" customWidth="1"/>
    <col min="3" max="3" width="13.5" customWidth="1"/>
  </cols>
  <sheetData>
    <row r="1" spans="1:3">
      <c r="A1" s="5">
        <v>-124.630856003958</v>
      </c>
      <c r="B1" s="5">
        <v>44.456581970256401</v>
      </c>
      <c r="C1" s="3" t="s">
        <v>77</v>
      </c>
    </row>
    <row r="2" spans="1:3">
      <c r="A2" s="4">
        <v>-125.466412309802</v>
      </c>
      <c r="B2" s="4">
        <v>44.655025246417701</v>
      </c>
      <c r="C2" s="1" t="s">
        <v>8</v>
      </c>
    </row>
    <row r="3" spans="1:3">
      <c r="A3" s="4">
        <v>-128.007845003065</v>
      </c>
      <c r="B3" s="4">
        <v>45.2133564061687</v>
      </c>
      <c r="C3" s="1" t="s">
        <v>9</v>
      </c>
    </row>
    <row r="4" spans="1:3">
      <c r="A4" s="4">
        <v>-128.86552388496</v>
      </c>
      <c r="B4" s="4">
        <v>45.3867108708858</v>
      </c>
      <c r="C4" s="1" t="s">
        <v>10</v>
      </c>
    </row>
    <row r="5" spans="1:3">
      <c r="A5" s="4">
        <v>-129.727909913811</v>
      </c>
      <c r="B5" s="4">
        <v>45.553495094265799</v>
      </c>
      <c r="C5" s="1" t="s">
        <v>11</v>
      </c>
    </row>
    <row r="6" spans="1:3">
      <c r="A6" s="4">
        <v>-130.59464814735901</v>
      </c>
      <c r="B6" s="4">
        <v>45.713606031496603</v>
      </c>
      <c r="C6" s="1" t="s">
        <v>12</v>
      </c>
    </row>
    <row r="7" spans="1:3">
      <c r="A7" s="4">
        <v>-124.57075765146401</v>
      </c>
      <c r="B7" s="4">
        <v>45.106785539337899</v>
      </c>
      <c r="C7" s="1" t="s">
        <v>13</v>
      </c>
    </row>
    <row r="8" spans="1:3">
      <c r="A8" s="4">
        <v>-125.415584353661</v>
      </c>
      <c r="B8" s="4">
        <v>45.305787191986902</v>
      </c>
      <c r="C8" s="1" t="s">
        <v>14</v>
      </c>
    </row>
    <row r="9" spans="1:3">
      <c r="A9" s="4">
        <v>-126.266566816554</v>
      </c>
      <c r="B9" s="4">
        <v>45.498560550573401</v>
      </c>
      <c r="C9" s="1" t="s">
        <v>15</v>
      </c>
    </row>
    <row r="10" spans="1:3">
      <c r="A10" s="4">
        <v>-127.123393151169</v>
      </c>
      <c r="B10" s="4">
        <v>45.684969368736198</v>
      </c>
      <c r="C10" s="1" t="s">
        <v>16</v>
      </c>
    </row>
    <row r="11" spans="1:3">
      <c r="A11" s="4">
        <v>-127.98573672317499</v>
      </c>
      <c r="B11" s="4">
        <v>45.864884881663599</v>
      </c>
      <c r="C11" s="1" t="s">
        <v>17</v>
      </c>
    </row>
    <row r="12" spans="1:3">
      <c r="A12" s="4">
        <v>-128.85325668790401</v>
      </c>
      <c r="B12" s="4">
        <v>46.038186222612502</v>
      </c>
      <c r="C12" s="1" t="s">
        <v>18</v>
      </c>
    </row>
    <row r="13" spans="1:3">
      <c r="A13" s="4">
        <v>-129.72559861067401</v>
      </c>
      <c r="B13" s="4">
        <v>46.204760815846399</v>
      </c>
      <c r="C13" s="1" t="s">
        <v>19</v>
      </c>
    </row>
    <row r="14" spans="1:3">
      <c r="A14" s="4">
        <v>-124.45851990736401</v>
      </c>
      <c r="B14" s="4">
        <v>45.744729334785099</v>
      </c>
      <c r="C14" s="1" t="s">
        <v>20</v>
      </c>
    </row>
    <row r="15" spans="1:3">
      <c r="A15" s="4">
        <v>-125.312436344191</v>
      </c>
      <c r="B15" s="4">
        <v>45.944632538925198</v>
      </c>
      <c r="C15" s="1" t="s">
        <v>21</v>
      </c>
    </row>
    <row r="16" spans="1:3">
      <c r="A16" s="4">
        <v>-126.17269151948901</v>
      </c>
      <c r="B16" s="4">
        <v>46.138164375962198</v>
      </c>
      <c r="C16" s="1" t="s">
        <v>22</v>
      </c>
    </row>
    <row r="17" spans="1:3">
      <c r="A17" s="4">
        <v>-127.038964245476</v>
      </c>
      <c r="B17" s="4">
        <v>46.3251861277869</v>
      </c>
      <c r="C17" s="1" t="s">
        <v>23</v>
      </c>
    </row>
    <row r="18" spans="1:3">
      <c r="A18" s="4">
        <v>-127.91091782932899</v>
      </c>
      <c r="B18" s="4">
        <v>46.5055668001825</v>
      </c>
      <c r="C18" s="1" t="s">
        <v>24</v>
      </c>
    </row>
    <row r="19" spans="1:3">
      <c r="A19" s="4">
        <v>-128.78820063086201</v>
      </c>
      <c r="B19" s="4">
        <v>46.679183554179701</v>
      </c>
      <c r="C19" s="1" t="s">
        <v>25</v>
      </c>
    </row>
    <row r="20" spans="1:3">
      <c r="A20" s="4">
        <v>-129.67044671176299</v>
      </c>
      <c r="B20" s="4">
        <v>46.845922112893398</v>
      </c>
      <c r="C20" s="1" t="s">
        <v>26</v>
      </c>
    </row>
    <row r="21" spans="1:3">
      <c r="A21" s="4">
        <v>-124.42965550436401</v>
      </c>
      <c r="B21" s="4">
        <v>46.402600292510002</v>
      </c>
      <c r="C21" s="1" t="s">
        <v>27</v>
      </c>
    </row>
    <row r="22" spans="1:3">
      <c r="A22" s="4">
        <v>-125.3</v>
      </c>
      <c r="B22" s="4">
        <v>46.64</v>
      </c>
      <c r="C22" s="1" t="s">
        <v>28</v>
      </c>
    </row>
    <row r="23" spans="1:3">
      <c r="A23" s="4">
        <v>-126.16388011144601</v>
      </c>
      <c r="B23" s="4">
        <v>46.7963612220939</v>
      </c>
      <c r="C23" s="1" t="s">
        <v>29</v>
      </c>
    </row>
    <row r="24" spans="1:3">
      <c r="A24" s="4">
        <v>-127.04040556243901</v>
      </c>
      <c r="B24" s="4">
        <v>46.9833062236007</v>
      </c>
      <c r="C24" s="1" t="s">
        <v>30</v>
      </c>
    </row>
    <row r="25" spans="1:3">
      <c r="A25" s="4">
        <v>-127.922746863464</v>
      </c>
      <c r="B25" s="4">
        <v>47.163448298945298</v>
      </c>
      <c r="C25" s="1" t="s">
        <v>31</v>
      </c>
    </row>
    <row r="26" spans="1:3">
      <c r="A26" s="4">
        <v>-128.81053959545699</v>
      </c>
      <c r="B26" s="4">
        <v>47.336663450117697</v>
      </c>
      <c r="C26" s="1" t="s">
        <v>32</v>
      </c>
    </row>
    <row r="27" spans="1:3">
      <c r="A27" s="4">
        <v>-129.703404360696</v>
      </c>
      <c r="B27" s="4">
        <v>47.5028365587563</v>
      </c>
      <c r="C27" s="1" t="s">
        <v>33</v>
      </c>
    </row>
    <row r="28" spans="1:3">
      <c r="A28" s="4">
        <v>-124.45</v>
      </c>
      <c r="B28" s="4">
        <v>47.079999999999899</v>
      </c>
      <c r="C28" s="1" t="s">
        <v>34</v>
      </c>
    </row>
    <row r="29" spans="1:3">
      <c r="A29" s="4">
        <v>-125.532125893306</v>
      </c>
      <c r="B29" s="4">
        <v>47.317927507754099</v>
      </c>
      <c r="C29" s="1" t="s">
        <v>35</v>
      </c>
    </row>
    <row r="30" spans="1:3">
      <c r="A30" s="4">
        <v>-126.414724279689</v>
      </c>
      <c r="B30" s="4">
        <v>47.509588146624402</v>
      </c>
      <c r="C30" s="1" t="s">
        <v>36</v>
      </c>
    </row>
    <row r="31" spans="1:3">
      <c r="A31" s="4">
        <v>-128.19819289735801</v>
      </c>
      <c r="B31" s="4">
        <v>47.872160206570797</v>
      </c>
      <c r="C31" s="1" t="s">
        <v>37</v>
      </c>
    </row>
    <row r="32" spans="1:3">
      <c r="A32" s="4">
        <v>-125.139645818375</v>
      </c>
      <c r="B32" s="4">
        <v>47.891762356396598</v>
      </c>
      <c r="C32" s="1" t="s">
        <v>38</v>
      </c>
    </row>
    <row r="33" spans="1:3">
      <c r="A33" s="4">
        <v>-126.927044667646</v>
      </c>
      <c r="B33" s="4">
        <v>48.273860171568003</v>
      </c>
      <c r="C33" s="1" t="s">
        <v>39</v>
      </c>
    </row>
    <row r="34" spans="1:3">
      <c r="A34" s="4">
        <v>-127.830155383723</v>
      </c>
      <c r="B34" s="4">
        <v>48.454305971242299</v>
      </c>
      <c r="C34" s="1" t="s">
        <v>40</v>
      </c>
    </row>
    <row r="35" spans="1:3">
      <c r="A35" s="4">
        <v>-128.739026461111</v>
      </c>
      <c r="B35" s="4">
        <v>48.6275100064817</v>
      </c>
      <c r="C35" s="1" t="s">
        <v>41</v>
      </c>
    </row>
    <row r="36" spans="1:3">
      <c r="A36" s="4">
        <v>-126.16375878079199</v>
      </c>
      <c r="B36" s="4">
        <v>48.772747650755001</v>
      </c>
      <c r="C36" s="1" t="s">
        <v>42</v>
      </c>
    </row>
    <row r="37" spans="1:3">
      <c r="A37" s="4">
        <v>-128.795833844801</v>
      </c>
      <c r="B37" s="4">
        <v>43.410433231042298</v>
      </c>
      <c r="C37" s="1" t="s">
        <v>43</v>
      </c>
    </row>
    <row r="38" spans="1:3">
      <c r="A38" s="4">
        <v>-129.650952662105</v>
      </c>
      <c r="B38" s="4">
        <v>44.886819082513398</v>
      </c>
      <c r="C38" s="1" t="s">
        <v>44</v>
      </c>
    </row>
    <row r="39" spans="1:3">
      <c r="A39" s="4">
        <v>-127.155215914967</v>
      </c>
      <c r="B39" s="4">
        <v>45.033543104611297</v>
      </c>
      <c r="C39" s="1" t="s">
        <v>45</v>
      </c>
    </row>
    <row r="40" spans="1:3">
      <c r="A40" s="4">
        <v>-130.55727657513199</v>
      </c>
      <c r="B40" s="4">
        <v>47.005677140846799</v>
      </c>
      <c r="C40" s="1" t="s">
        <v>46</v>
      </c>
    </row>
    <row r="41" spans="1:3">
      <c r="A41" s="4">
        <v>-130.00350167795801</v>
      </c>
      <c r="B41" s="4">
        <v>48.206235602066698</v>
      </c>
      <c r="C41" s="1" t="s">
        <v>47</v>
      </c>
    </row>
    <row r="42" spans="1:3">
      <c r="A42" s="4">
        <v>-126.115907834052</v>
      </c>
      <c r="B42" s="4">
        <v>40.057671883884097</v>
      </c>
      <c r="C42" s="1" t="s">
        <v>48</v>
      </c>
    </row>
    <row r="43" spans="1:3">
      <c r="A43" s="4">
        <v>-128.539288431112</v>
      </c>
      <c r="B43" s="4">
        <v>41.9323333548544</v>
      </c>
      <c r="C43" s="1" t="s">
        <v>49</v>
      </c>
    </row>
    <row r="44" spans="1:3">
      <c r="A44" s="4">
        <v>-124.395</v>
      </c>
      <c r="B44" s="4">
        <v>46.883046</v>
      </c>
      <c r="C44" s="1" t="s">
        <v>50</v>
      </c>
    </row>
    <row r="45" spans="1:3">
      <c r="A45" s="4">
        <v>-124.47106599999999</v>
      </c>
      <c r="B45" s="4">
        <v>46.930157999999899</v>
      </c>
      <c r="C45" s="1" t="s">
        <v>51</v>
      </c>
    </row>
    <row r="46" spans="1:3">
      <c r="A46" s="4">
        <v>-124.525229</v>
      </c>
      <c r="B46" s="4">
        <v>46.870503999999897</v>
      </c>
      <c r="C46" s="1" t="s">
        <v>52</v>
      </c>
    </row>
    <row r="47" spans="1:3">
      <c r="A47" s="4">
        <v>-124.601277</v>
      </c>
      <c r="B47" s="4">
        <v>46.917616000000002</v>
      </c>
      <c r="C47" s="1" t="s">
        <v>53</v>
      </c>
    </row>
    <row r="48" spans="1:3">
      <c r="A48" s="4">
        <v>-124.655427</v>
      </c>
      <c r="B48" s="4">
        <v>46.857961000000003</v>
      </c>
      <c r="C48" s="1" t="s">
        <v>54</v>
      </c>
    </row>
    <row r="49" spans="1:3">
      <c r="A49" s="4">
        <v>-124.73145700000001</v>
      </c>
      <c r="B49" s="4">
        <v>46.9050739999999</v>
      </c>
      <c r="C49" s="1" t="s">
        <v>55</v>
      </c>
    </row>
    <row r="50" spans="1:3">
      <c r="A50" s="4">
        <v>-124.785595</v>
      </c>
      <c r="B50" s="4">
        <v>46.845419</v>
      </c>
      <c r="C50" s="1" t="s">
        <v>56</v>
      </c>
    </row>
    <row r="51" spans="1:3">
      <c r="A51" s="4">
        <v>-124.86160700000001</v>
      </c>
      <c r="B51" s="4">
        <v>46.892532000000003</v>
      </c>
      <c r="C51" s="1" t="s">
        <v>57</v>
      </c>
    </row>
    <row r="52" spans="1:3">
      <c r="A52" s="4">
        <v>-124.91573200000001</v>
      </c>
      <c r="B52" s="4">
        <v>46.832877000000003</v>
      </c>
      <c r="C52" s="1" t="s">
        <v>58</v>
      </c>
    </row>
    <row r="53" spans="1:3">
      <c r="A53" s="4">
        <v>-124.991727</v>
      </c>
      <c r="B53" s="4">
        <v>46.879989000000002</v>
      </c>
      <c r="C53" s="1" t="s">
        <v>59</v>
      </c>
    </row>
    <row r="54" spans="1:3">
      <c r="A54" s="4">
        <v>-125.045839</v>
      </c>
      <c r="B54" s="4">
        <v>46.820335</v>
      </c>
      <c r="C54" s="1" t="s">
        <v>60</v>
      </c>
    </row>
    <row r="55" spans="1:3">
      <c r="A55" s="4">
        <v>-125.121816</v>
      </c>
      <c r="B55" s="4">
        <v>46.867446999999899</v>
      </c>
      <c r="C55" s="1" t="s">
        <v>61</v>
      </c>
    </row>
    <row r="56" spans="1:3">
      <c r="A56" s="4">
        <v>-125.3</v>
      </c>
      <c r="B56" s="4">
        <v>47</v>
      </c>
      <c r="C56" s="1" t="s">
        <v>62</v>
      </c>
    </row>
    <row r="57" spans="1:3">
      <c r="A57" s="4">
        <v>-125</v>
      </c>
      <c r="B57" s="4">
        <v>47.03</v>
      </c>
      <c r="C57" s="1" t="s">
        <v>63</v>
      </c>
    </row>
    <row r="58" spans="1:3">
      <c r="A58" s="4">
        <v>-124.7</v>
      </c>
      <c r="B58" s="4">
        <v>47.06</v>
      </c>
      <c r="C58" s="1" t="s">
        <v>64</v>
      </c>
    </row>
    <row r="59" spans="1:3">
      <c r="A59" s="4">
        <v>-125.5</v>
      </c>
      <c r="B59" s="4">
        <v>46.799999999999898</v>
      </c>
      <c r="C59" s="1" t="s">
        <v>65</v>
      </c>
    </row>
    <row r="60" spans="1:3">
      <c r="A60" s="4">
        <v>-125</v>
      </c>
      <c r="B60" s="4">
        <v>46.67</v>
      </c>
      <c r="C60" s="1" t="s">
        <v>66</v>
      </c>
    </row>
    <row r="61" spans="1:3">
      <c r="A61" s="4">
        <v>-124.7</v>
      </c>
      <c r="B61" s="4">
        <v>46.7</v>
      </c>
      <c r="C61" s="1" t="s">
        <v>67</v>
      </c>
    </row>
    <row r="62" spans="1:3">
      <c r="A62" s="4">
        <v>-124.4</v>
      </c>
      <c r="B62" s="4">
        <v>46.729999999999897</v>
      </c>
      <c r="C62" s="1" t="s">
        <v>68</v>
      </c>
    </row>
    <row r="63" spans="1:3">
      <c r="A63" s="4">
        <v>-126.82260097489799</v>
      </c>
      <c r="B63" s="4">
        <v>49.049906491751898</v>
      </c>
      <c r="C63" s="1" t="s">
        <v>69</v>
      </c>
    </row>
    <row r="64" spans="1:3">
      <c r="A64" s="4">
        <v>-125.586961345201</v>
      </c>
      <c r="B64" s="4">
        <v>48.307028225020503</v>
      </c>
      <c r="C64" s="1" t="s">
        <v>70</v>
      </c>
    </row>
    <row r="65" spans="1:3">
      <c r="A65" s="4">
        <v>-126.105223218818</v>
      </c>
      <c r="B65" s="4">
        <v>47.890773671310498</v>
      </c>
      <c r="C65" s="1" t="s">
        <v>71</v>
      </c>
    </row>
    <row r="66" spans="1:3">
      <c r="A66" s="4">
        <v>-125.061953846797</v>
      </c>
      <c r="B66" s="4">
        <v>47.5638126182223</v>
      </c>
      <c r="C66" s="1" t="s">
        <v>72</v>
      </c>
    </row>
    <row r="67" spans="1:3">
      <c r="A67" s="4">
        <v>-124.915907551956</v>
      </c>
      <c r="B67" s="4">
        <v>46.168483847546803</v>
      </c>
      <c r="C67" s="1" t="s">
        <v>73</v>
      </c>
    </row>
    <row r="68" spans="1:3">
      <c r="A68" s="4">
        <v>-124.92648292024801</v>
      </c>
      <c r="B68" s="4">
        <v>45.530031854362903</v>
      </c>
      <c r="C68" s="1" t="s">
        <v>74</v>
      </c>
    </row>
    <row r="69" spans="1:3">
      <c r="A69" s="4">
        <v>-124.96148069499699</v>
      </c>
      <c r="B69" s="4">
        <v>44.909815886231698</v>
      </c>
      <c r="C69" s="1" t="s">
        <v>75</v>
      </c>
    </row>
    <row r="70" spans="1:3">
      <c r="A70" s="4">
        <v>-124.98912076946</v>
      </c>
      <c r="B70" s="4">
        <v>44.1184601687997</v>
      </c>
      <c r="C70" s="1" t="s">
        <v>76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1 Stations</vt:lpstr>
      <vt:lpstr>Scratch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A. Collins</dc:creator>
  <cp:lastModifiedBy>John A. Collins</cp:lastModifiedBy>
  <cp:lastPrinted>2011-04-20T16:27:01Z</cp:lastPrinted>
  <dcterms:created xsi:type="dcterms:W3CDTF">2010-11-06T16:54:20Z</dcterms:created>
  <dcterms:modified xsi:type="dcterms:W3CDTF">2011-04-20T16:29:15Z</dcterms:modified>
</cp:coreProperties>
</file>